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c6596041c9425fb9/Documents/MDB Challenge/Final Reports/Data Template for MDB Loans 24-124a/Tables/"/>
    </mc:Choice>
  </mc:AlternateContent>
  <xr:revisionPtr revIDLastSave="347" documentId="8_{F7FED42B-752B-4AFB-91F6-B6A2B8FC2A75}" xr6:coauthVersionLast="47" xr6:coauthVersionMax="47" xr10:uidLastSave="{DDEDD413-6F57-4E6D-84B3-6220153AACCB}"/>
  <bookViews>
    <workbookView xWindow="22932" yWindow="-2904" windowWidth="30936" windowHeight="16776" tabRatio="665" xr2:uid="{00000000-000D-0000-FFFF-FFFF00000000}"/>
  </bookViews>
  <sheets>
    <sheet name="Contents" sheetId="1" r:id="rId1"/>
    <sheet name="Corporates and Financials " sheetId="2" r:id="rId2"/>
    <sheet name="Infrastructure &amp; Project Financ" sheetId="3" r:id="rId3"/>
    <sheet name="Sovereign Loans" sheetId="4" r:id="rId4"/>
    <sheet name="Sheet9" sheetId="5" state="hidden" r:id="rId5"/>
    <sheet name="Corporates and Financials OLD" sheetId="6" state="hidden" r:id="rId6"/>
    <sheet name="ESG Fields" sheetId="7" r:id="rId7"/>
    <sheet name="OLD Corporates and Financials" sheetId="8" state="hidden" r:id="rId8"/>
  </sheets>
  <definedNames>
    <definedName name="_xlnm._FilterDatabase" localSheetId="1" hidden="1">'Corporates and Financials '!$A$3:$H$164</definedName>
    <definedName name="_xlnm._FilterDatabase" localSheetId="5" hidden="1">'Corporates and Financials OLD'!$A$4:$AB$227</definedName>
    <definedName name="_xlnm._FilterDatabase" localSheetId="6" hidden="1">'ESG Fields'!$A$3:$H$60</definedName>
    <definedName name="_xlnm._FilterDatabase" localSheetId="2" hidden="1">'Infrastructure &amp; Project Financ'!$A$3:$G$185</definedName>
    <definedName name="_xlnm._FilterDatabase" localSheetId="7" hidden="1">'OLD Corporates and Financials'!$A$4:$Z$211</definedName>
    <definedName name="_xlnm._FilterDatabase" localSheetId="4" hidden="1">Sheet9!$A$4:$AA$218</definedName>
    <definedName name="_xlnm._FilterDatabase" localSheetId="3" hidden="1">'Sovereign Loans'!$A$3:$G$178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 l="1"/>
  <c r="J10" i="1"/>
  <c r="K9" i="1"/>
  <c r="J9" i="1"/>
  <c r="K8" i="1"/>
  <c r="J8" i="1"/>
  <c r="L8" i="1" s="1"/>
  <c r="D182" i="4"/>
  <c r="D181" i="4"/>
  <c r="D189" i="3"/>
  <c r="D188" i="3"/>
  <c r="D167" i="2"/>
  <c r="D168" i="2"/>
  <c r="E64" i="7"/>
  <c r="E63" i="7"/>
  <c r="D9" i="1"/>
  <c r="D10" i="1"/>
  <c r="U227" i="5"/>
  <c r="U224" i="5"/>
  <c r="U218" i="5"/>
  <c r="U216" i="5"/>
  <c r="U215" i="5"/>
  <c r="U208" i="5"/>
  <c r="U206" i="5"/>
  <c r="U198" i="5"/>
  <c r="U197" i="5"/>
  <c r="U196" i="5"/>
  <c r="U192" i="5"/>
  <c r="U190" i="5"/>
  <c r="U182" i="5"/>
  <c r="U174" i="5"/>
  <c r="U165" i="5"/>
  <c r="U158" i="5"/>
  <c r="U150" i="5"/>
  <c r="U137" i="5"/>
  <c r="U135" i="5"/>
  <c r="U102" i="5"/>
  <c r="U94" i="5"/>
  <c r="U88" i="5"/>
  <c r="U86" i="5"/>
  <c r="U69" i="5"/>
  <c r="U57" i="5"/>
  <c r="U54" i="5"/>
  <c r="U53" i="5"/>
  <c r="U38" i="5"/>
  <c r="U30" i="5"/>
  <c r="U24" i="5"/>
  <c r="U23" i="5"/>
  <c r="U21" i="5"/>
  <c r="V219" i="5"/>
  <c r="U6" i="5"/>
  <c r="E16" i="1"/>
  <c r="D16" i="1"/>
  <c r="C16" i="1"/>
  <c r="C15" i="1"/>
  <c r="C14" i="1"/>
  <c r="C13" i="1"/>
  <c r="C12" i="1"/>
  <c r="C11" i="1"/>
  <c r="C10" i="1"/>
  <c r="C9" i="1"/>
  <c r="C8" i="1"/>
  <c r="C7" i="1"/>
  <c r="L10" i="1"/>
  <c r="L9" i="1"/>
  <c r="AB227" i="5"/>
  <c r="AA227" i="5"/>
  <c r="Z227" i="5"/>
  <c r="Y227" i="5"/>
  <c r="X227" i="5"/>
  <c r="W227" i="5"/>
  <c r="V227" i="5"/>
  <c r="T227" i="5"/>
  <c r="S227" i="5"/>
  <c r="R227" i="5"/>
  <c r="Q227" i="5"/>
  <c r="P227" i="5"/>
  <c r="O227" i="5"/>
  <c r="N227" i="5"/>
  <c r="M227" i="5"/>
  <c r="L227" i="5"/>
  <c r="K227" i="5"/>
  <c r="J227" i="5"/>
  <c r="I227" i="5"/>
  <c r="H227" i="5"/>
  <c r="G227" i="5"/>
  <c r="F227" i="5"/>
  <c r="E227" i="5"/>
  <c r="D227" i="5"/>
  <c r="C227" i="5"/>
  <c r="B227" i="5"/>
  <c r="A227" i="5"/>
  <c r="AB226" i="5"/>
  <c r="AA226" i="5"/>
  <c r="Z226" i="5"/>
  <c r="Y226" i="5"/>
  <c r="X226" i="5"/>
  <c r="W226" i="5"/>
  <c r="V226" i="5"/>
  <c r="U226" i="5"/>
  <c r="T226" i="5"/>
  <c r="S226" i="5"/>
  <c r="R226" i="5"/>
  <c r="Q226" i="5"/>
  <c r="P226" i="5"/>
  <c r="O226" i="5"/>
  <c r="N226" i="5"/>
  <c r="M226" i="5"/>
  <c r="L226" i="5"/>
  <c r="K226" i="5"/>
  <c r="J226" i="5"/>
  <c r="I226" i="5"/>
  <c r="H226" i="5"/>
  <c r="G226" i="5"/>
  <c r="F226" i="5"/>
  <c r="E226" i="5"/>
  <c r="D226" i="5"/>
  <c r="C226" i="5"/>
  <c r="B226" i="5"/>
  <c r="A226" i="5"/>
  <c r="AB225" i="5"/>
  <c r="AA225" i="5"/>
  <c r="Z225" i="5"/>
  <c r="Y225" i="5"/>
  <c r="X225" i="5"/>
  <c r="W225" i="5"/>
  <c r="V225" i="5"/>
  <c r="U225" i="5"/>
  <c r="T225" i="5"/>
  <c r="S225" i="5"/>
  <c r="R225" i="5"/>
  <c r="Q225" i="5"/>
  <c r="P225" i="5"/>
  <c r="O225" i="5"/>
  <c r="N225" i="5"/>
  <c r="M225" i="5"/>
  <c r="L225" i="5"/>
  <c r="K225" i="5"/>
  <c r="J225" i="5"/>
  <c r="I225" i="5"/>
  <c r="H225" i="5"/>
  <c r="G225" i="5"/>
  <c r="F225" i="5"/>
  <c r="E225" i="5"/>
  <c r="D225" i="5"/>
  <c r="C225" i="5"/>
  <c r="B225" i="5"/>
  <c r="A225" i="5"/>
  <c r="AB224" i="5"/>
  <c r="AA224" i="5"/>
  <c r="Z224" i="5"/>
  <c r="Y224" i="5"/>
  <c r="X224" i="5"/>
  <c r="W224" i="5"/>
  <c r="V224" i="5"/>
  <c r="T224" i="5"/>
  <c r="S224" i="5"/>
  <c r="R224" i="5"/>
  <c r="Q224" i="5"/>
  <c r="P224" i="5"/>
  <c r="O224" i="5"/>
  <c r="N224" i="5"/>
  <c r="M224" i="5"/>
  <c r="L224" i="5"/>
  <c r="K224" i="5"/>
  <c r="J224" i="5"/>
  <c r="I224" i="5"/>
  <c r="H224" i="5"/>
  <c r="G224" i="5"/>
  <c r="F224" i="5"/>
  <c r="E224" i="5"/>
  <c r="D224" i="5"/>
  <c r="C224" i="5"/>
  <c r="B224" i="5"/>
  <c r="A224" i="5"/>
  <c r="AB223" i="5"/>
  <c r="AA223" i="5"/>
  <c r="Z223" i="5"/>
  <c r="Y223" i="5"/>
  <c r="X223" i="5"/>
  <c r="W223" i="5"/>
  <c r="V223" i="5"/>
  <c r="U223" i="5"/>
  <c r="T223" i="5"/>
  <c r="S223" i="5"/>
  <c r="R223" i="5"/>
  <c r="Q223" i="5"/>
  <c r="P223" i="5"/>
  <c r="O223" i="5"/>
  <c r="N223" i="5"/>
  <c r="M223" i="5"/>
  <c r="L223" i="5"/>
  <c r="K223" i="5"/>
  <c r="J223" i="5"/>
  <c r="I223" i="5"/>
  <c r="H223" i="5"/>
  <c r="G223" i="5"/>
  <c r="F223" i="5"/>
  <c r="E223" i="5"/>
  <c r="D223" i="5"/>
  <c r="C223" i="5"/>
  <c r="B223" i="5"/>
  <c r="A223" i="5"/>
  <c r="AB222" i="5"/>
  <c r="AA222" i="5"/>
  <c r="Z222" i="5"/>
  <c r="Y222" i="5"/>
  <c r="X222" i="5"/>
  <c r="W222" i="5"/>
  <c r="V222" i="5"/>
  <c r="T222" i="5"/>
  <c r="S222" i="5"/>
  <c r="R222" i="5"/>
  <c r="Q222" i="5"/>
  <c r="P222" i="5"/>
  <c r="O222" i="5"/>
  <c r="N222" i="5"/>
  <c r="M222" i="5"/>
  <c r="L222" i="5"/>
  <c r="K222" i="5"/>
  <c r="J222" i="5"/>
  <c r="I222" i="5"/>
  <c r="H222" i="5"/>
  <c r="G222" i="5"/>
  <c r="F222" i="5"/>
  <c r="E222" i="5"/>
  <c r="D222" i="5"/>
  <c r="C222" i="5"/>
  <c r="B222" i="5"/>
  <c r="A222" i="5"/>
  <c r="AB221" i="5"/>
  <c r="AA221" i="5"/>
  <c r="Z221" i="5"/>
  <c r="Y221" i="5"/>
  <c r="X221" i="5"/>
  <c r="W221" i="5"/>
  <c r="V221" i="5"/>
  <c r="U221" i="5"/>
  <c r="T221" i="5"/>
  <c r="S221" i="5"/>
  <c r="R221" i="5"/>
  <c r="Q221" i="5"/>
  <c r="P221" i="5"/>
  <c r="O221" i="5"/>
  <c r="N221" i="5"/>
  <c r="M221" i="5"/>
  <c r="L221" i="5"/>
  <c r="K221" i="5"/>
  <c r="J221" i="5"/>
  <c r="I221" i="5"/>
  <c r="H221" i="5"/>
  <c r="G221" i="5"/>
  <c r="F221" i="5"/>
  <c r="E221" i="5"/>
  <c r="D221" i="5"/>
  <c r="C221" i="5"/>
  <c r="B221" i="5"/>
  <c r="A221" i="5"/>
  <c r="AB220" i="5"/>
  <c r="AA220" i="5"/>
  <c r="Z220" i="5"/>
  <c r="Y220" i="5"/>
  <c r="X220" i="5"/>
  <c r="W220" i="5"/>
  <c r="V220" i="5"/>
  <c r="U220" i="5"/>
  <c r="T220" i="5"/>
  <c r="S220" i="5"/>
  <c r="R220" i="5"/>
  <c r="Q220" i="5"/>
  <c r="P220" i="5"/>
  <c r="O220" i="5"/>
  <c r="N220" i="5"/>
  <c r="M220" i="5"/>
  <c r="L220" i="5"/>
  <c r="K220" i="5"/>
  <c r="J220" i="5"/>
  <c r="I220" i="5"/>
  <c r="H220" i="5"/>
  <c r="G220" i="5"/>
  <c r="F220" i="5"/>
  <c r="E220" i="5"/>
  <c r="D220" i="5"/>
  <c r="C220" i="5"/>
  <c r="B220" i="5"/>
  <c r="A220" i="5"/>
  <c r="AB219" i="5"/>
  <c r="AA219" i="5"/>
  <c r="Z219" i="5"/>
  <c r="Y219" i="5"/>
  <c r="X219" i="5"/>
  <c r="W219" i="5"/>
  <c r="U219" i="5"/>
  <c r="T219" i="5"/>
  <c r="S219" i="5"/>
  <c r="R219" i="5"/>
  <c r="Q219" i="5"/>
  <c r="P219" i="5"/>
  <c r="O219" i="5"/>
  <c r="N219" i="5"/>
  <c r="M219" i="5"/>
  <c r="L219" i="5"/>
  <c r="K219" i="5"/>
  <c r="J219" i="5"/>
  <c r="I219" i="5"/>
  <c r="H219" i="5"/>
  <c r="G219" i="5"/>
  <c r="F219" i="5"/>
  <c r="E219" i="5"/>
  <c r="D219" i="5"/>
  <c r="C219" i="5"/>
  <c r="B219" i="5"/>
  <c r="A219" i="5"/>
  <c r="AB218" i="5"/>
  <c r="AA218" i="5"/>
  <c r="Z218" i="5"/>
  <c r="Y218" i="5"/>
  <c r="X218" i="5"/>
  <c r="W218" i="5"/>
  <c r="V218" i="5"/>
  <c r="T218" i="5"/>
  <c r="S218" i="5"/>
  <c r="R218" i="5"/>
  <c r="Q218" i="5"/>
  <c r="P218" i="5"/>
  <c r="O218" i="5"/>
  <c r="N218" i="5"/>
  <c r="M218" i="5"/>
  <c r="L218" i="5"/>
  <c r="K218" i="5"/>
  <c r="J218" i="5"/>
  <c r="I218" i="5"/>
  <c r="H218" i="5"/>
  <c r="G218" i="5"/>
  <c r="F218" i="5"/>
  <c r="E218" i="5"/>
  <c r="D218" i="5"/>
  <c r="C218" i="5"/>
  <c r="B218" i="5"/>
  <c r="A218" i="5"/>
  <c r="AB217" i="5"/>
  <c r="AA217" i="5"/>
  <c r="Z217" i="5"/>
  <c r="Y217" i="5"/>
  <c r="X217" i="5"/>
  <c r="W217" i="5"/>
  <c r="V217" i="5"/>
  <c r="T217" i="5"/>
  <c r="S217" i="5"/>
  <c r="R217" i="5"/>
  <c r="Q217" i="5"/>
  <c r="P217" i="5"/>
  <c r="O217" i="5"/>
  <c r="N217" i="5"/>
  <c r="M217" i="5"/>
  <c r="L217" i="5"/>
  <c r="K217" i="5"/>
  <c r="J217" i="5"/>
  <c r="I217" i="5"/>
  <c r="H217" i="5"/>
  <c r="G217" i="5"/>
  <c r="F217" i="5"/>
  <c r="E217" i="5"/>
  <c r="D217" i="5"/>
  <c r="C217" i="5"/>
  <c r="B217" i="5"/>
  <c r="A217" i="5"/>
  <c r="AB216" i="5"/>
  <c r="AA216" i="5"/>
  <c r="Z216" i="5"/>
  <c r="Y216" i="5"/>
  <c r="X216" i="5"/>
  <c r="W216" i="5"/>
  <c r="V216" i="5"/>
  <c r="T216" i="5"/>
  <c r="S216" i="5"/>
  <c r="R216" i="5"/>
  <c r="Q216" i="5"/>
  <c r="P216" i="5"/>
  <c r="O216" i="5"/>
  <c r="N216" i="5"/>
  <c r="M216" i="5"/>
  <c r="L216" i="5"/>
  <c r="K216" i="5"/>
  <c r="J216" i="5"/>
  <c r="I216" i="5"/>
  <c r="H216" i="5"/>
  <c r="G216" i="5"/>
  <c r="F216" i="5"/>
  <c r="E216" i="5"/>
  <c r="D216" i="5"/>
  <c r="C216" i="5"/>
  <c r="B216" i="5"/>
  <c r="A216" i="5"/>
  <c r="AB215" i="5"/>
  <c r="AA215" i="5"/>
  <c r="Z215" i="5"/>
  <c r="Y215" i="5"/>
  <c r="X215" i="5"/>
  <c r="W215" i="5"/>
  <c r="V215" i="5"/>
  <c r="T215" i="5"/>
  <c r="S215" i="5"/>
  <c r="R215" i="5"/>
  <c r="Q215" i="5"/>
  <c r="P215" i="5"/>
  <c r="O215" i="5"/>
  <c r="N215" i="5"/>
  <c r="M215" i="5"/>
  <c r="L215" i="5"/>
  <c r="K215" i="5"/>
  <c r="J215" i="5"/>
  <c r="I215" i="5"/>
  <c r="H215" i="5"/>
  <c r="G215" i="5"/>
  <c r="F215" i="5"/>
  <c r="E215" i="5"/>
  <c r="D215" i="5"/>
  <c r="C215" i="5"/>
  <c r="B215" i="5"/>
  <c r="A215" i="5"/>
  <c r="AB211" i="5"/>
  <c r="AA211" i="5"/>
  <c r="Z211" i="5"/>
  <c r="Y211" i="5"/>
  <c r="X211" i="5"/>
  <c r="W211" i="5"/>
  <c r="V211" i="5"/>
  <c r="U211" i="5"/>
  <c r="T211" i="5"/>
  <c r="S211" i="5"/>
  <c r="R211" i="5"/>
  <c r="Q211" i="5"/>
  <c r="P211" i="5"/>
  <c r="O211" i="5"/>
  <c r="N211" i="5"/>
  <c r="M211" i="5"/>
  <c r="L211" i="5"/>
  <c r="K211" i="5"/>
  <c r="J211" i="5"/>
  <c r="I211" i="5"/>
  <c r="H211" i="5"/>
  <c r="G211" i="5"/>
  <c r="F211" i="5"/>
  <c r="E211" i="5"/>
  <c r="D211" i="5"/>
  <c r="C211" i="5"/>
  <c r="B211" i="5"/>
  <c r="A211" i="5"/>
  <c r="AB210" i="5"/>
  <c r="AA210" i="5"/>
  <c r="Z210" i="5"/>
  <c r="Y210" i="5"/>
  <c r="X210" i="5"/>
  <c r="W210" i="5"/>
  <c r="V210" i="5"/>
  <c r="U210" i="5"/>
  <c r="T210" i="5"/>
  <c r="S210" i="5"/>
  <c r="R210" i="5"/>
  <c r="Q210" i="5"/>
  <c r="P210" i="5"/>
  <c r="O210" i="5"/>
  <c r="N210" i="5"/>
  <c r="M210" i="5"/>
  <c r="L210" i="5"/>
  <c r="K210" i="5"/>
  <c r="J210" i="5"/>
  <c r="I210" i="5"/>
  <c r="H210" i="5"/>
  <c r="G210" i="5"/>
  <c r="F210" i="5"/>
  <c r="E210" i="5"/>
  <c r="D210" i="5"/>
  <c r="C210" i="5"/>
  <c r="B210" i="5"/>
  <c r="A210" i="5"/>
  <c r="AB209" i="5"/>
  <c r="AA209" i="5"/>
  <c r="Z209" i="5"/>
  <c r="Y209" i="5"/>
  <c r="X209" i="5"/>
  <c r="W209" i="5"/>
  <c r="V209" i="5"/>
  <c r="U209" i="5"/>
  <c r="T209" i="5"/>
  <c r="S209" i="5"/>
  <c r="R209" i="5"/>
  <c r="Q209" i="5"/>
  <c r="P209" i="5"/>
  <c r="O209" i="5"/>
  <c r="N209" i="5"/>
  <c r="M209" i="5"/>
  <c r="L209" i="5"/>
  <c r="K209" i="5"/>
  <c r="J209" i="5"/>
  <c r="I209" i="5"/>
  <c r="H209" i="5"/>
  <c r="G209" i="5"/>
  <c r="F209" i="5"/>
  <c r="E209" i="5"/>
  <c r="D209" i="5"/>
  <c r="C209" i="5"/>
  <c r="B209" i="5"/>
  <c r="A209" i="5"/>
  <c r="AB208" i="5"/>
  <c r="AA208" i="5"/>
  <c r="Z208" i="5"/>
  <c r="Y208" i="5"/>
  <c r="X208" i="5"/>
  <c r="W208" i="5"/>
  <c r="V208" i="5"/>
  <c r="T208" i="5"/>
  <c r="S208" i="5"/>
  <c r="R208" i="5"/>
  <c r="Q208" i="5"/>
  <c r="P208" i="5"/>
  <c r="O208" i="5"/>
  <c r="N208" i="5"/>
  <c r="M208" i="5"/>
  <c r="L208" i="5"/>
  <c r="K208" i="5"/>
  <c r="J208" i="5"/>
  <c r="I208" i="5"/>
  <c r="H208" i="5"/>
  <c r="G208" i="5"/>
  <c r="F208" i="5"/>
  <c r="E208" i="5"/>
  <c r="D208" i="5"/>
  <c r="C208" i="5"/>
  <c r="B208" i="5"/>
  <c r="A208" i="5"/>
  <c r="AB207" i="5"/>
  <c r="AA207" i="5"/>
  <c r="Z207" i="5"/>
  <c r="Y207" i="5"/>
  <c r="X207" i="5"/>
  <c r="W207" i="5"/>
  <c r="V207" i="5"/>
  <c r="U207" i="5"/>
  <c r="T207" i="5"/>
  <c r="S207" i="5"/>
  <c r="R207" i="5"/>
  <c r="Q207" i="5"/>
  <c r="P207" i="5"/>
  <c r="O207" i="5"/>
  <c r="N207" i="5"/>
  <c r="M207" i="5"/>
  <c r="L207" i="5"/>
  <c r="K207" i="5"/>
  <c r="J207" i="5"/>
  <c r="I207" i="5"/>
  <c r="H207" i="5"/>
  <c r="G207" i="5"/>
  <c r="F207" i="5"/>
  <c r="E207" i="5"/>
  <c r="D207" i="5"/>
  <c r="C207" i="5"/>
  <c r="B207" i="5"/>
  <c r="A207" i="5"/>
  <c r="AB206" i="5"/>
  <c r="AA206" i="5"/>
  <c r="Z206" i="5"/>
  <c r="Y206" i="5"/>
  <c r="X206" i="5"/>
  <c r="W206" i="5"/>
  <c r="V206" i="5"/>
  <c r="T206" i="5"/>
  <c r="S206" i="5"/>
  <c r="R206" i="5"/>
  <c r="Q206" i="5"/>
  <c r="P206" i="5"/>
  <c r="O206" i="5"/>
  <c r="N206" i="5"/>
  <c r="M206" i="5"/>
  <c r="L206" i="5"/>
  <c r="K206" i="5"/>
  <c r="J206" i="5"/>
  <c r="I206" i="5"/>
  <c r="H206" i="5"/>
  <c r="G206" i="5"/>
  <c r="F206" i="5"/>
  <c r="E206" i="5"/>
  <c r="D206" i="5"/>
  <c r="C206" i="5"/>
  <c r="B206" i="5"/>
  <c r="A206" i="5"/>
  <c r="AB205" i="5"/>
  <c r="AA205" i="5"/>
  <c r="Z205" i="5"/>
  <c r="Y205" i="5"/>
  <c r="X205" i="5"/>
  <c r="W205" i="5"/>
  <c r="V205" i="5"/>
  <c r="U205" i="5"/>
  <c r="T205" i="5"/>
  <c r="S205" i="5"/>
  <c r="R205" i="5"/>
  <c r="Q205" i="5"/>
  <c r="P205" i="5"/>
  <c r="O205" i="5"/>
  <c r="N205" i="5"/>
  <c r="M205" i="5"/>
  <c r="L205" i="5"/>
  <c r="K205" i="5"/>
  <c r="J205" i="5"/>
  <c r="I205" i="5"/>
  <c r="H205" i="5"/>
  <c r="G205" i="5"/>
  <c r="F205" i="5"/>
  <c r="E205" i="5"/>
  <c r="D205" i="5"/>
  <c r="C205" i="5"/>
  <c r="B205" i="5"/>
  <c r="A205" i="5"/>
  <c r="AB204" i="5"/>
  <c r="AA204" i="5"/>
  <c r="Z204" i="5"/>
  <c r="Y204" i="5"/>
  <c r="X204" i="5"/>
  <c r="W204" i="5"/>
  <c r="V204" i="5"/>
  <c r="U204" i="5"/>
  <c r="T204" i="5"/>
  <c r="S204" i="5"/>
  <c r="R204" i="5"/>
  <c r="Q204" i="5"/>
  <c r="P204" i="5"/>
  <c r="O204" i="5"/>
  <c r="N204" i="5"/>
  <c r="M204" i="5"/>
  <c r="L204" i="5"/>
  <c r="K204" i="5"/>
  <c r="J204" i="5"/>
  <c r="I204" i="5"/>
  <c r="H204" i="5"/>
  <c r="G204" i="5"/>
  <c r="F204" i="5"/>
  <c r="E204" i="5"/>
  <c r="D204" i="5"/>
  <c r="C204" i="5"/>
  <c r="B204" i="5"/>
  <c r="A204" i="5"/>
  <c r="AB203" i="5"/>
  <c r="AA203" i="5"/>
  <c r="Z203" i="5"/>
  <c r="Y203" i="5"/>
  <c r="X203" i="5"/>
  <c r="W203" i="5"/>
  <c r="V203" i="5"/>
  <c r="U203" i="5"/>
  <c r="T203" i="5"/>
  <c r="S203" i="5"/>
  <c r="R203" i="5"/>
  <c r="Q203" i="5"/>
  <c r="P203" i="5"/>
  <c r="O203" i="5"/>
  <c r="N203" i="5"/>
  <c r="M203" i="5"/>
  <c r="L203" i="5"/>
  <c r="K203" i="5"/>
  <c r="J203" i="5"/>
  <c r="I203" i="5"/>
  <c r="H203" i="5"/>
  <c r="G203" i="5"/>
  <c r="F203" i="5"/>
  <c r="E203" i="5"/>
  <c r="D203" i="5"/>
  <c r="C203" i="5"/>
  <c r="B203" i="5"/>
  <c r="A203" i="5"/>
  <c r="AB201" i="5"/>
  <c r="AA201" i="5"/>
  <c r="Z201" i="5"/>
  <c r="Y201" i="5"/>
  <c r="X201" i="5"/>
  <c r="W201" i="5"/>
  <c r="V201" i="5"/>
  <c r="T201" i="5"/>
  <c r="S201" i="5"/>
  <c r="R201" i="5"/>
  <c r="Q201" i="5"/>
  <c r="P201" i="5"/>
  <c r="O201" i="5"/>
  <c r="N201" i="5"/>
  <c r="M201" i="5"/>
  <c r="L201" i="5"/>
  <c r="K201" i="5"/>
  <c r="J201" i="5"/>
  <c r="I201" i="5"/>
  <c r="H201" i="5"/>
  <c r="G201" i="5"/>
  <c r="F201" i="5"/>
  <c r="E201" i="5"/>
  <c r="D201" i="5"/>
  <c r="C201" i="5"/>
  <c r="B201" i="5"/>
  <c r="A201" i="5"/>
  <c r="AB200" i="5"/>
  <c r="AA200" i="5"/>
  <c r="Z200" i="5"/>
  <c r="Y200" i="5"/>
  <c r="X200" i="5"/>
  <c r="W200" i="5"/>
  <c r="V200" i="5"/>
  <c r="T200" i="5"/>
  <c r="S200" i="5"/>
  <c r="R200" i="5"/>
  <c r="Q200" i="5"/>
  <c r="P200" i="5"/>
  <c r="O200" i="5"/>
  <c r="N200" i="5"/>
  <c r="M200" i="5"/>
  <c r="L200" i="5"/>
  <c r="K200" i="5"/>
  <c r="J200" i="5"/>
  <c r="I200" i="5"/>
  <c r="H200" i="5"/>
  <c r="G200" i="5"/>
  <c r="F200" i="5"/>
  <c r="E200" i="5"/>
  <c r="D200" i="5"/>
  <c r="C200" i="5"/>
  <c r="B200" i="5"/>
  <c r="A200" i="5"/>
  <c r="AB199" i="5"/>
  <c r="AA199" i="5"/>
  <c r="Z199" i="5"/>
  <c r="Y199" i="5"/>
  <c r="X199" i="5"/>
  <c r="W199" i="5"/>
  <c r="V199" i="5"/>
  <c r="T199" i="5"/>
  <c r="S199" i="5"/>
  <c r="R199" i="5"/>
  <c r="Q199" i="5"/>
  <c r="P199" i="5"/>
  <c r="O199" i="5"/>
  <c r="N199" i="5"/>
  <c r="M199" i="5"/>
  <c r="L199" i="5"/>
  <c r="K199" i="5"/>
  <c r="J199" i="5"/>
  <c r="I199" i="5"/>
  <c r="H199" i="5"/>
  <c r="G199" i="5"/>
  <c r="F199" i="5"/>
  <c r="E199" i="5"/>
  <c r="D199" i="5"/>
  <c r="C199" i="5"/>
  <c r="B199" i="5"/>
  <c r="A199" i="5"/>
  <c r="AB198" i="5"/>
  <c r="AA198" i="5"/>
  <c r="Z198" i="5"/>
  <c r="Y198" i="5"/>
  <c r="X198" i="5"/>
  <c r="W198" i="5"/>
  <c r="V198" i="5"/>
  <c r="T198" i="5"/>
  <c r="S198" i="5"/>
  <c r="R198" i="5"/>
  <c r="Q198" i="5"/>
  <c r="P198" i="5"/>
  <c r="O198" i="5"/>
  <c r="N198" i="5"/>
  <c r="M198" i="5"/>
  <c r="L198" i="5"/>
  <c r="K198" i="5"/>
  <c r="J198" i="5"/>
  <c r="I198" i="5"/>
  <c r="H198" i="5"/>
  <c r="G198" i="5"/>
  <c r="F198" i="5"/>
  <c r="E198" i="5"/>
  <c r="D198" i="5"/>
  <c r="C198" i="5"/>
  <c r="B198" i="5"/>
  <c r="A198" i="5"/>
  <c r="AB197" i="5"/>
  <c r="AA197" i="5"/>
  <c r="Z197" i="5"/>
  <c r="Y197" i="5"/>
  <c r="X197" i="5"/>
  <c r="W197" i="5"/>
  <c r="V197" i="5"/>
  <c r="T197" i="5"/>
  <c r="S197" i="5"/>
  <c r="R197" i="5"/>
  <c r="Q197" i="5"/>
  <c r="P197" i="5"/>
  <c r="O197" i="5"/>
  <c r="N197" i="5"/>
  <c r="M197" i="5"/>
  <c r="L197" i="5"/>
  <c r="K197" i="5"/>
  <c r="J197" i="5"/>
  <c r="I197" i="5"/>
  <c r="H197" i="5"/>
  <c r="G197" i="5"/>
  <c r="F197" i="5"/>
  <c r="E197" i="5"/>
  <c r="D197" i="5"/>
  <c r="C197" i="5"/>
  <c r="B197" i="5"/>
  <c r="A197" i="5"/>
  <c r="AB196" i="5"/>
  <c r="AA196" i="5"/>
  <c r="Z196" i="5"/>
  <c r="Y196" i="5"/>
  <c r="X196" i="5"/>
  <c r="W196" i="5"/>
  <c r="V196" i="5"/>
  <c r="T196" i="5"/>
  <c r="S196" i="5"/>
  <c r="R196" i="5"/>
  <c r="Q196" i="5"/>
  <c r="P196" i="5"/>
  <c r="O196" i="5"/>
  <c r="N196" i="5"/>
  <c r="M196" i="5"/>
  <c r="L196" i="5"/>
  <c r="K196" i="5"/>
  <c r="J196" i="5"/>
  <c r="I196" i="5"/>
  <c r="H196" i="5"/>
  <c r="G196" i="5"/>
  <c r="F196" i="5"/>
  <c r="E196" i="5"/>
  <c r="D196" i="5"/>
  <c r="C196" i="5"/>
  <c r="B196" i="5"/>
  <c r="A196" i="5"/>
  <c r="AB195" i="5"/>
  <c r="AA195" i="5"/>
  <c r="Z195" i="5"/>
  <c r="Y195" i="5"/>
  <c r="X195" i="5"/>
  <c r="W195" i="5"/>
  <c r="V195" i="5"/>
  <c r="U195" i="5"/>
  <c r="T195" i="5"/>
  <c r="S195" i="5"/>
  <c r="R195" i="5"/>
  <c r="Q195" i="5"/>
  <c r="P195" i="5"/>
  <c r="O195" i="5"/>
  <c r="N195" i="5"/>
  <c r="M195" i="5"/>
  <c r="L195" i="5"/>
  <c r="K195" i="5"/>
  <c r="J195" i="5"/>
  <c r="I195" i="5"/>
  <c r="H195" i="5"/>
  <c r="G195" i="5"/>
  <c r="F195" i="5"/>
  <c r="E195" i="5"/>
  <c r="D195" i="5"/>
  <c r="C195" i="5"/>
  <c r="B195" i="5"/>
  <c r="A195" i="5"/>
  <c r="AB194" i="5"/>
  <c r="AA194" i="5"/>
  <c r="Z194" i="5"/>
  <c r="Y194" i="5"/>
  <c r="X194" i="5"/>
  <c r="W194" i="5"/>
  <c r="V194" i="5"/>
  <c r="U194" i="5"/>
  <c r="T194" i="5"/>
  <c r="S194" i="5"/>
  <c r="R194" i="5"/>
  <c r="Q194" i="5"/>
  <c r="P194" i="5"/>
  <c r="O194" i="5"/>
  <c r="N194" i="5"/>
  <c r="M194" i="5"/>
  <c r="L194" i="5"/>
  <c r="K194" i="5"/>
  <c r="J194" i="5"/>
  <c r="I194" i="5"/>
  <c r="H194" i="5"/>
  <c r="G194" i="5"/>
  <c r="F194" i="5"/>
  <c r="E194" i="5"/>
  <c r="D194" i="5"/>
  <c r="C194" i="5"/>
  <c r="B194" i="5"/>
  <c r="A194" i="5"/>
  <c r="AB193" i="5"/>
  <c r="AA193" i="5"/>
  <c r="Z193" i="5"/>
  <c r="Y193" i="5"/>
  <c r="X193" i="5"/>
  <c r="W193" i="5"/>
  <c r="V193" i="5"/>
  <c r="U193" i="5"/>
  <c r="T193" i="5"/>
  <c r="S193" i="5"/>
  <c r="R193" i="5"/>
  <c r="Q193" i="5"/>
  <c r="P193" i="5"/>
  <c r="O193" i="5"/>
  <c r="N193" i="5"/>
  <c r="M193" i="5"/>
  <c r="L193" i="5"/>
  <c r="K193" i="5"/>
  <c r="J193" i="5"/>
  <c r="I193" i="5"/>
  <c r="H193" i="5"/>
  <c r="G193" i="5"/>
  <c r="F193" i="5"/>
  <c r="E193" i="5"/>
  <c r="D193" i="5"/>
  <c r="C193" i="5"/>
  <c r="B193" i="5"/>
  <c r="A193" i="5"/>
  <c r="AB192" i="5"/>
  <c r="AA192" i="5"/>
  <c r="Z192" i="5"/>
  <c r="Y192" i="5"/>
  <c r="X192" i="5"/>
  <c r="W192" i="5"/>
  <c r="V192" i="5"/>
  <c r="T192" i="5"/>
  <c r="S192" i="5"/>
  <c r="R192" i="5"/>
  <c r="Q192" i="5"/>
  <c r="P192" i="5"/>
  <c r="O192" i="5"/>
  <c r="N192" i="5"/>
  <c r="M192" i="5"/>
  <c r="L192" i="5"/>
  <c r="K192" i="5"/>
  <c r="J192" i="5"/>
  <c r="I192" i="5"/>
  <c r="H192" i="5"/>
  <c r="G192" i="5"/>
  <c r="F192" i="5"/>
  <c r="E192" i="5"/>
  <c r="D192" i="5"/>
  <c r="C192" i="5"/>
  <c r="B192" i="5"/>
  <c r="A192" i="5"/>
  <c r="AB191" i="5"/>
  <c r="AA191" i="5"/>
  <c r="Z191" i="5"/>
  <c r="Y191" i="5"/>
  <c r="X191" i="5"/>
  <c r="W191" i="5"/>
  <c r="V191" i="5"/>
  <c r="U191" i="5"/>
  <c r="T191" i="5"/>
  <c r="S191" i="5"/>
  <c r="R191" i="5"/>
  <c r="Q191" i="5"/>
  <c r="P191" i="5"/>
  <c r="O191" i="5"/>
  <c r="N191" i="5"/>
  <c r="M191" i="5"/>
  <c r="L191" i="5"/>
  <c r="K191" i="5"/>
  <c r="J191" i="5"/>
  <c r="I191" i="5"/>
  <c r="H191" i="5"/>
  <c r="G191" i="5"/>
  <c r="F191" i="5"/>
  <c r="E191" i="5"/>
  <c r="D191" i="5"/>
  <c r="C191" i="5"/>
  <c r="B191" i="5"/>
  <c r="A191" i="5"/>
  <c r="AB190" i="5"/>
  <c r="AA190" i="5"/>
  <c r="Z190" i="5"/>
  <c r="Y190" i="5"/>
  <c r="X190" i="5"/>
  <c r="W190" i="5"/>
  <c r="V190" i="5"/>
  <c r="T190" i="5"/>
  <c r="S190" i="5"/>
  <c r="R190" i="5"/>
  <c r="Q190" i="5"/>
  <c r="P190" i="5"/>
  <c r="O190" i="5"/>
  <c r="N190" i="5"/>
  <c r="M190" i="5"/>
  <c r="L190" i="5"/>
  <c r="K190" i="5"/>
  <c r="J190" i="5"/>
  <c r="I190" i="5"/>
  <c r="H190" i="5"/>
  <c r="G190" i="5"/>
  <c r="F190" i="5"/>
  <c r="E190" i="5"/>
  <c r="D190" i="5"/>
  <c r="C190" i="5"/>
  <c r="B190" i="5"/>
  <c r="A190" i="5"/>
  <c r="AB189" i="5"/>
  <c r="AA189" i="5"/>
  <c r="Z189" i="5"/>
  <c r="Y189" i="5"/>
  <c r="X189" i="5"/>
  <c r="W189" i="5"/>
  <c r="V189" i="5"/>
  <c r="U189" i="5"/>
  <c r="T189" i="5"/>
  <c r="S189" i="5"/>
  <c r="R189" i="5"/>
  <c r="Q189" i="5"/>
  <c r="P189" i="5"/>
  <c r="O189" i="5"/>
  <c r="N189" i="5"/>
  <c r="M189" i="5"/>
  <c r="L189" i="5"/>
  <c r="K189" i="5"/>
  <c r="J189" i="5"/>
  <c r="I189" i="5"/>
  <c r="H189" i="5"/>
  <c r="G189" i="5"/>
  <c r="F189" i="5"/>
  <c r="E189" i="5"/>
  <c r="D189" i="5"/>
  <c r="C189" i="5"/>
  <c r="B189" i="5"/>
  <c r="A189" i="5"/>
  <c r="AB188" i="5"/>
  <c r="AA188" i="5"/>
  <c r="Z188" i="5"/>
  <c r="Y188" i="5"/>
  <c r="X188" i="5"/>
  <c r="W188" i="5"/>
  <c r="V188" i="5"/>
  <c r="U188" i="5"/>
  <c r="T188" i="5"/>
  <c r="S188" i="5"/>
  <c r="R188" i="5"/>
  <c r="Q188" i="5"/>
  <c r="P188" i="5"/>
  <c r="O188" i="5"/>
  <c r="N188" i="5"/>
  <c r="M188" i="5"/>
  <c r="L188" i="5"/>
  <c r="K188" i="5"/>
  <c r="J188" i="5"/>
  <c r="I188" i="5"/>
  <c r="H188" i="5"/>
  <c r="G188" i="5"/>
  <c r="F188" i="5"/>
  <c r="E188" i="5"/>
  <c r="D188" i="5"/>
  <c r="C188" i="5"/>
  <c r="B188" i="5"/>
  <c r="A188" i="5"/>
  <c r="AB187" i="5"/>
  <c r="AA187" i="5"/>
  <c r="Z187" i="5"/>
  <c r="Y187" i="5"/>
  <c r="X187" i="5"/>
  <c r="W187" i="5"/>
  <c r="V187" i="5"/>
  <c r="U187" i="5"/>
  <c r="T187" i="5"/>
  <c r="S187" i="5"/>
  <c r="R187" i="5"/>
  <c r="Q187" i="5"/>
  <c r="P187" i="5"/>
  <c r="O187" i="5"/>
  <c r="N187" i="5"/>
  <c r="M187" i="5"/>
  <c r="L187" i="5"/>
  <c r="K187" i="5"/>
  <c r="J187" i="5"/>
  <c r="I187" i="5"/>
  <c r="H187" i="5"/>
  <c r="G187" i="5"/>
  <c r="F187" i="5"/>
  <c r="E187" i="5"/>
  <c r="D187" i="5"/>
  <c r="C187" i="5"/>
  <c r="B187" i="5"/>
  <c r="A187" i="5"/>
  <c r="AB186" i="5"/>
  <c r="AA186" i="5"/>
  <c r="Z186" i="5"/>
  <c r="Y186" i="5"/>
  <c r="X186" i="5"/>
  <c r="W186" i="5"/>
  <c r="V186" i="5"/>
  <c r="U186" i="5"/>
  <c r="T186" i="5"/>
  <c r="S186" i="5"/>
  <c r="R186" i="5"/>
  <c r="Q186" i="5"/>
  <c r="P186" i="5"/>
  <c r="O186" i="5"/>
  <c r="N186" i="5"/>
  <c r="M186" i="5"/>
  <c r="L186" i="5"/>
  <c r="K186" i="5"/>
  <c r="J186" i="5"/>
  <c r="I186" i="5"/>
  <c r="H186" i="5"/>
  <c r="G186" i="5"/>
  <c r="F186" i="5"/>
  <c r="E186" i="5"/>
  <c r="D186" i="5"/>
  <c r="C186" i="5"/>
  <c r="B186" i="5"/>
  <c r="A186" i="5"/>
  <c r="AB185" i="5"/>
  <c r="AA185" i="5"/>
  <c r="Z185" i="5"/>
  <c r="Y185" i="5"/>
  <c r="X185" i="5"/>
  <c r="W185" i="5"/>
  <c r="V185" i="5"/>
  <c r="T185" i="5"/>
  <c r="S185" i="5"/>
  <c r="R185" i="5"/>
  <c r="Q185" i="5"/>
  <c r="P185" i="5"/>
  <c r="O185" i="5"/>
  <c r="N185" i="5"/>
  <c r="M185" i="5"/>
  <c r="L185" i="5"/>
  <c r="K185" i="5"/>
  <c r="J185" i="5"/>
  <c r="I185" i="5"/>
  <c r="H185" i="5"/>
  <c r="G185" i="5"/>
  <c r="F185" i="5"/>
  <c r="E185" i="5"/>
  <c r="D185" i="5"/>
  <c r="C185" i="5"/>
  <c r="B185" i="5"/>
  <c r="A185" i="5"/>
  <c r="AB184" i="5"/>
  <c r="AA184" i="5"/>
  <c r="Z184" i="5"/>
  <c r="Y184" i="5"/>
  <c r="X184" i="5"/>
  <c r="W184" i="5"/>
  <c r="V184" i="5"/>
  <c r="T184" i="5"/>
  <c r="S184" i="5"/>
  <c r="R184" i="5"/>
  <c r="Q184" i="5"/>
  <c r="P184" i="5"/>
  <c r="O184" i="5"/>
  <c r="N184" i="5"/>
  <c r="M184" i="5"/>
  <c r="L184" i="5"/>
  <c r="K184" i="5"/>
  <c r="J184" i="5"/>
  <c r="I184" i="5"/>
  <c r="H184" i="5"/>
  <c r="G184" i="5"/>
  <c r="F184" i="5"/>
  <c r="E184" i="5"/>
  <c r="D184" i="5"/>
  <c r="C184" i="5"/>
  <c r="B184" i="5"/>
  <c r="A184" i="5"/>
  <c r="AB183" i="5"/>
  <c r="AA183" i="5"/>
  <c r="Z183" i="5"/>
  <c r="Y183" i="5"/>
  <c r="X183" i="5"/>
  <c r="W183" i="5"/>
  <c r="V183" i="5"/>
  <c r="T183" i="5"/>
  <c r="S183" i="5"/>
  <c r="R183" i="5"/>
  <c r="Q183" i="5"/>
  <c r="P183" i="5"/>
  <c r="O183" i="5"/>
  <c r="N183" i="5"/>
  <c r="M183" i="5"/>
  <c r="L183" i="5"/>
  <c r="K183" i="5"/>
  <c r="J183" i="5"/>
  <c r="I183" i="5"/>
  <c r="H183" i="5"/>
  <c r="G183" i="5"/>
  <c r="F183" i="5"/>
  <c r="E183" i="5"/>
  <c r="D183" i="5"/>
  <c r="C183" i="5"/>
  <c r="B183" i="5"/>
  <c r="A183" i="5"/>
  <c r="AB182" i="5"/>
  <c r="AA182" i="5"/>
  <c r="Z182" i="5"/>
  <c r="Y182" i="5"/>
  <c r="X182" i="5"/>
  <c r="W182" i="5"/>
  <c r="V182" i="5"/>
  <c r="T182" i="5"/>
  <c r="S182" i="5"/>
  <c r="R182" i="5"/>
  <c r="Q182" i="5"/>
  <c r="P182" i="5"/>
  <c r="O182" i="5"/>
  <c r="N182" i="5"/>
  <c r="M182" i="5"/>
  <c r="L182" i="5"/>
  <c r="K182" i="5"/>
  <c r="J182" i="5"/>
  <c r="I182" i="5"/>
  <c r="H182" i="5"/>
  <c r="G182" i="5"/>
  <c r="F182" i="5"/>
  <c r="E182" i="5"/>
  <c r="D182" i="5"/>
  <c r="C182" i="5"/>
  <c r="B182" i="5"/>
  <c r="A182" i="5"/>
  <c r="AB181" i="5"/>
  <c r="AA181" i="5"/>
  <c r="Z181" i="5"/>
  <c r="Y181" i="5"/>
  <c r="X181" i="5"/>
  <c r="W181" i="5"/>
  <c r="V181" i="5"/>
  <c r="T181" i="5"/>
  <c r="S181" i="5"/>
  <c r="R181" i="5"/>
  <c r="Q181" i="5"/>
  <c r="P181" i="5"/>
  <c r="O181" i="5"/>
  <c r="N181" i="5"/>
  <c r="M181" i="5"/>
  <c r="L181" i="5"/>
  <c r="K181" i="5"/>
  <c r="J181" i="5"/>
  <c r="I181" i="5"/>
  <c r="H181" i="5"/>
  <c r="G181" i="5"/>
  <c r="F181" i="5"/>
  <c r="E181" i="5"/>
  <c r="D181" i="5"/>
  <c r="C181" i="5"/>
  <c r="B181" i="5"/>
  <c r="A181" i="5"/>
  <c r="AB180" i="5"/>
  <c r="AA180" i="5"/>
  <c r="Z180" i="5"/>
  <c r="Y180" i="5"/>
  <c r="X180" i="5"/>
  <c r="W180" i="5"/>
  <c r="V180" i="5"/>
  <c r="U180" i="5"/>
  <c r="T180" i="5"/>
  <c r="S180" i="5"/>
  <c r="R180" i="5"/>
  <c r="Q180" i="5"/>
  <c r="P180" i="5"/>
  <c r="O180" i="5"/>
  <c r="N180" i="5"/>
  <c r="M180" i="5"/>
  <c r="L180" i="5"/>
  <c r="K180" i="5"/>
  <c r="J180" i="5"/>
  <c r="I180" i="5"/>
  <c r="H180" i="5"/>
  <c r="G180" i="5"/>
  <c r="F180" i="5"/>
  <c r="E180" i="5"/>
  <c r="D180" i="5"/>
  <c r="C180" i="5"/>
  <c r="B180" i="5"/>
  <c r="A180" i="5"/>
  <c r="AB179" i="5"/>
  <c r="AA179" i="5"/>
  <c r="Z179" i="5"/>
  <c r="Y179" i="5"/>
  <c r="X179" i="5"/>
  <c r="W179" i="5"/>
  <c r="V179" i="5"/>
  <c r="U179" i="5"/>
  <c r="T179" i="5"/>
  <c r="S179" i="5"/>
  <c r="R179" i="5"/>
  <c r="Q179" i="5"/>
  <c r="P179" i="5"/>
  <c r="O179" i="5"/>
  <c r="N179" i="5"/>
  <c r="M179" i="5"/>
  <c r="L179" i="5"/>
  <c r="K179" i="5"/>
  <c r="J179" i="5"/>
  <c r="I179" i="5"/>
  <c r="H179" i="5"/>
  <c r="G179" i="5"/>
  <c r="F179" i="5"/>
  <c r="E179" i="5"/>
  <c r="D179" i="5"/>
  <c r="C179" i="5"/>
  <c r="B179" i="5"/>
  <c r="A179" i="5"/>
  <c r="AB178" i="5"/>
  <c r="AA178" i="5"/>
  <c r="Z178" i="5"/>
  <c r="Y178" i="5"/>
  <c r="X178" i="5"/>
  <c r="W178" i="5"/>
  <c r="V178" i="5"/>
  <c r="U178" i="5"/>
  <c r="T178" i="5"/>
  <c r="S178" i="5"/>
  <c r="R178" i="5"/>
  <c r="Q178" i="5"/>
  <c r="P178" i="5"/>
  <c r="O178" i="5"/>
  <c r="N178" i="5"/>
  <c r="M178" i="5"/>
  <c r="L178" i="5"/>
  <c r="K178" i="5"/>
  <c r="J178" i="5"/>
  <c r="I178" i="5"/>
  <c r="H178" i="5"/>
  <c r="G178" i="5"/>
  <c r="F178" i="5"/>
  <c r="E178" i="5"/>
  <c r="D178" i="5"/>
  <c r="C178" i="5"/>
  <c r="B178" i="5"/>
  <c r="A178" i="5"/>
  <c r="AB177" i="5"/>
  <c r="AA177" i="5"/>
  <c r="Z177" i="5"/>
  <c r="Y177" i="5"/>
  <c r="X177" i="5"/>
  <c r="W177" i="5"/>
  <c r="V177" i="5"/>
  <c r="U177" i="5"/>
  <c r="T177" i="5"/>
  <c r="S177" i="5"/>
  <c r="R177" i="5"/>
  <c r="Q177" i="5"/>
  <c r="P177" i="5"/>
  <c r="O177" i="5"/>
  <c r="N177" i="5"/>
  <c r="M177" i="5"/>
  <c r="L177" i="5"/>
  <c r="K177" i="5"/>
  <c r="J177" i="5"/>
  <c r="I177" i="5"/>
  <c r="H177" i="5"/>
  <c r="G177" i="5"/>
  <c r="F177" i="5"/>
  <c r="E177" i="5"/>
  <c r="D177" i="5"/>
  <c r="C177" i="5"/>
  <c r="B177" i="5"/>
  <c r="A177" i="5"/>
  <c r="AB176" i="5"/>
  <c r="AA176" i="5"/>
  <c r="Z176" i="5"/>
  <c r="Y176" i="5"/>
  <c r="X176" i="5"/>
  <c r="W176" i="5"/>
  <c r="V176" i="5"/>
  <c r="U176" i="5"/>
  <c r="T176" i="5"/>
  <c r="S176" i="5"/>
  <c r="R176" i="5"/>
  <c r="Q176" i="5"/>
  <c r="P176" i="5"/>
  <c r="O176" i="5"/>
  <c r="N176" i="5"/>
  <c r="M176" i="5"/>
  <c r="L176" i="5"/>
  <c r="K176" i="5"/>
  <c r="J176" i="5"/>
  <c r="I176" i="5"/>
  <c r="H176" i="5"/>
  <c r="G176" i="5"/>
  <c r="F176" i="5"/>
  <c r="E176" i="5"/>
  <c r="D176" i="5"/>
  <c r="C176" i="5"/>
  <c r="B176" i="5"/>
  <c r="A176" i="5"/>
  <c r="AB175" i="5"/>
  <c r="AA175" i="5"/>
  <c r="Z175" i="5"/>
  <c r="Y175" i="5"/>
  <c r="X175" i="5"/>
  <c r="W175" i="5"/>
  <c r="V175" i="5"/>
  <c r="U175" i="5"/>
  <c r="T175" i="5"/>
  <c r="S175" i="5"/>
  <c r="R175" i="5"/>
  <c r="Q175" i="5"/>
  <c r="P175" i="5"/>
  <c r="O175" i="5"/>
  <c r="N175" i="5"/>
  <c r="M175" i="5"/>
  <c r="L175" i="5"/>
  <c r="K175" i="5"/>
  <c r="J175" i="5"/>
  <c r="I175" i="5"/>
  <c r="H175" i="5"/>
  <c r="G175" i="5"/>
  <c r="F175" i="5"/>
  <c r="E175" i="5"/>
  <c r="D175" i="5"/>
  <c r="C175" i="5"/>
  <c r="B175" i="5"/>
  <c r="A175" i="5"/>
  <c r="AB174" i="5"/>
  <c r="AA174" i="5"/>
  <c r="Z174" i="5"/>
  <c r="Y174" i="5"/>
  <c r="X174" i="5"/>
  <c r="W174" i="5"/>
  <c r="V174" i="5"/>
  <c r="T174" i="5"/>
  <c r="S174" i="5"/>
  <c r="R174" i="5"/>
  <c r="Q174" i="5"/>
  <c r="P174" i="5"/>
  <c r="O174" i="5"/>
  <c r="N174" i="5"/>
  <c r="M174" i="5"/>
  <c r="L174" i="5"/>
  <c r="K174" i="5"/>
  <c r="J174" i="5"/>
  <c r="I174" i="5"/>
  <c r="H174" i="5"/>
  <c r="G174" i="5"/>
  <c r="F174" i="5"/>
  <c r="E174" i="5"/>
  <c r="D174" i="5"/>
  <c r="C174" i="5"/>
  <c r="B174" i="5"/>
  <c r="A174" i="5"/>
  <c r="AB173" i="5"/>
  <c r="AA173" i="5"/>
  <c r="Z173" i="5"/>
  <c r="Y173" i="5"/>
  <c r="X173" i="5"/>
  <c r="W173" i="5"/>
  <c r="V173" i="5"/>
  <c r="U173" i="5"/>
  <c r="T173" i="5"/>
  <c r="S173" i="5"/>
  <c r="R173" i="5"/>
  <c r="Q173" i="5"/>
  <c r="P173" i="5"/>
  <c r="O173" i="5"/>
  <c r="N173" i="5"/>
  <c r="M173" i="5"/>
  <c r="L173" i="5"/>
  <c r="K173" i="5"/>
  <c r="J173" i="5"/>
  <c r="I173" i="5"/>
  <c r="H173" i="5"/>
  <c r="G173" i="5"/>
  <c r="F173" i="5"/>
  <c r="E173" i="5"/>
  <c r="D173" i="5"/>
  <c r="C173" i="5"/>
  <c r="B173" i="5"/>
  <c r="A173" i="5"/>
  <c r="AB172" i="5"/>
  <c r="AA172" i="5"/>
  <c r="Z172" i="5"/>
  <c r="Y172" i="5"/>
  <c r="X172" i="5"/>
  <c r="W172" i="5"/>
  <c r="V172" i="5"/>
  <c r="U172" i="5"/>
  <c r="T172" i="5"/>
  <c r="S172" i="5"/>
  <c r="R172" i="5"/>
  <c r="Q172" i="5"/>
  <c r="P172" i="5"/>
  <c r="O172" i="5"/>
  <c r="N172" i="5"/>
  <c r="M172" i="5"/>
  <c r="L172" i="5"/>
  <c r="K172" i="5"/>
  <c r="J172" i="5"/>
  <c r="I172" i="5"/>
  <c r="H172" i="5"/>
  <c r="G172" i="5"/>
  <c r="F172" i="5"/>
  <c r="E172" i="5"/>
  <c r="D172" i="5"/>
  <c r="C172" i="5"/>
  <c r="B172" i="5"/>
  <c r="A172" i="5"/>
  <c r="AB171" i="5"/>
  <c r="AA171" i="5"/>
  <c r="Z171" i="5"/>
  <c r="Y171" i="5"/>
  <c r="X171" i="5"/>
  <c r="W171" i="5"/>
  <c r="V171" i="5"/>
  <c r="U171" i="5"/>
  <c r="T171" i="5"/>
  <c r="S171" i="5"/>
  <c r="R171" i="5"/>
  <c r="Q171" i="5"/>
  <c r="P171" i="5"/>
  <c r="O171" i="5"/>
  <c r="N171" i="5"/>
  <c r="M171" i="5"/>
  <c r="L171" i="5"/>
  <c r="K171" i="5"/>
  <c r="J171" i="5"/>
  <c r="I171" i="5"/>
  <c r="H171" i="5"/>
  <c r="G171" i="5"/>
  <c r="F171" i="5"/>
  <c r="E171" i="5"/>
  <c r="D171" i="5"/>
  <c r="C171" i="5"/>
  <c r="B171" i="5"/>
  <c r="A171" i="5"/>
  <c r="AB170" i="5"/>
  <c r="AA170" i="5"/>
  <c r="Z170" i="5"/>
  <c r="Y170" i="5"/>
  <c r="X170" i="5"/>
  <c r="W170" i="5"/>
  <c r="V170" i="5"/>
  <c r="U170" i="5"/>
  <c r="T170" i="5"/>
  <c r="S170" i="5"/>
  <c r="R170" i="5"/>
  <c r="Q170" i="5"/>
  <c r="P170" i="5"/>
  <c r="O170" i="5"/>
  <c r="N170" i="5"/>
  <c r="M170" i="5"/>
  <c r="L170" i="5"/>
  <c r="K170" i="5"/>
  <c r="J170" i="5"/>
  <c r="I170" i="5"/>
  <c r="H170" i="5"/>
  <c r="G170" i="5"/>
  <c r="F170" i="5"/>
  <c r="E170" i="5"/>
  <c r="D170" i="5"/>
  <c r="C170" i="5"/>
  <c r="B170" i="5"/>
  <c r="A170" i="5"/>
  <c r="AB169" i="5"/>
  <c r="AA169" i="5"/>
  <c r="Z169" i="5"/>
  <c r="Y169" i="5"/>
  <c r="X169" i="5"/>
  <c r="W169" i="5"/>
  <c r="V169" i="5"/>
  <c r="T169" i="5"/>
  <c r="S169" i="5"/>
  <c r="R169" i="5"/>
  <c r="Q169" i="5"/>
  <c r="P169" i="5"/>
  <c r="O169" i="5"/>
  <c r="N169" i="5"/>
  <c r="M169" i="5"/>
  <c r="L169" i="5"/>
  <c r="K169" i="5"/>
  <c r="J169" i="5"/>
  <c r="I169" i="5"/>
  <c r="H169" i="5"/>
  <c r="G169" i="5"/>
  <c r="F169" i="5"/>
  <c r="E169" i="5"/>
  <c r="D169" i="5"/>
  <c r="C169" i="5"/>
  <c r="B169" i="5"/>
  <c r="A169" i="5"/>
  <c r="AB168" i="5"/>
  <c r="AA168" i="5"/>
  <c r="Z168" i="5"/>
  <c r="Y168" i="5"/>
  <c r="X168" i="5"/>
  <c r="W168" i="5"/>
  <c r="V168" i="5"/>
  <c r="T168" i="5"/>
  <c r="S168" i="5"/>
  <c r="R168" i="5"/>
  <c r="Q168" i="5"/>
  <c r="P168" i="5"/>
  <c r="O168" i="5"/>
  <c r="N168" i="5"/>
  <c r="M168" i="5"/>
  <c r="L168" i="5"/>
  <c r="K168" i="5"/>
  <c r="J168" i="5"/>
  <c r="I168" i="5"/>
  <c r="H168" i="5"/>
  <c r="G168" i="5"/>
  <c r="F168" i="5"/>
  <c r="E168" i="5"/>
  <c r="D168" i="5"/>
  <c r="C168" i="5"/>
  <c r="B168" i="5"/>
  <c r="A168" i="5"/>
  <c r="AB165" i="5"/>
  <c r="AA165" i="5"/>
  <c r="Z165" i="5"/>
  <c r="Y165" i="5"/>
  <c r="X165" i="5"/>
  <c r="W165" i="5"/>
  <c r="V165" i="5"/>
  <c r="T165" i="5"/>
  <c r="S165" i="5"/>
  <c r="R165" i="5"/>
  <c r="Q165" i="5"/>
  <c r="P165" i="5"/>
  <c r="O165" i="5"/>
  <c r="N165" i="5"/>
  <c r="M165" i="5"/>
  <c r="L165" i="5"/>
  <c r="K165" i="5"/>
  <c r="J165" i="5"/>
  <c r="I165" i="5"/>
  <c r="H165" i="5"/>
  <c r="G165" i="5"/>
  <c r="F165" i="5"/>
  <c r="E165" i="5"/>
  <c r="D165" i="5"/>
  <c r="C165" i="5"/>
  <c r="B165" i="5"/>
  <c r="A165" i="5"/>
  <c r="AB164" i="5"/>
  <c r="AA164" i="5"/>
  <c r="Z164" i="5"/>
  <c r="Y164" i="5"/>
  <c r="X164" i="5"/>
  <c r="W164" i="5"/>
  <c r="V164" i="5"/>
  <c r="U164" i="5"/>
  <c r="T164" i="5"/>
  <c r="S164" i="5"/>
  <c r="R164" i="5"/>
  <c r="Q164" i="5"/>
  <c r="P164" i="5"/>
  <c r="O164" i="5"/>
  <c r="N164" i="5"/>
  <c r="M164" i="5"/>
  <c r="L164" i="5"/>
  <c r="K164" i="5"/>
  <c r="J164" i="5"/>
  <c r="I164" i="5"/>
  <c r="H164" i="5"/>
  <c r="G164" i="5"/>
  <c r="F164" i="5"/>
  <c r="E164" i="5"/>
  <c r="D164" i="5"/>
  <c r="C164" i="5"/>
  <c r="B164" i="5"/>
  <c r="A164" i="5"/>
  <c r="AB163" i="5"/>
  <c r="AA163" i="5"/>
  <c r="Z163" i="5"/>
  <c r="Y163" i="5"/>
  <c r="X163" i="5"/>
  <c r="W163" i="5"/>
  <c r="V163" i="5"/>
  <c r="U163" i="5"/>
  <c r="T163" i="5"/>
  <c r="S163" i="5"/>
  <c r="R163" i="5"/>
  <c r="Q163" i="5"/>
  <c r="P163" i="5"/>
  <c r="O163" i="5"/>
  <c r="N163" i="5"/>
  <c r="M163" i="5"/>
  <c r="L163" i="5"/>
  <c r="K163" i="5"/>
  <c r="J163" i="5"/>
  <c r="I163" i="5"/>
  <c r="H163" i="5"/>
  <c r="G163" i="5"/>
  <c r="F163" i="5"/>
  <c r="E163" i="5"/>
  <c r="D163" i="5"/>
  <c r="C163" i="5"/>
  <c r="B163" i="5"/>
  <c r="A163" i="5"/>
  <c r="AB162" i="5"/>
  <c r="AA162" i="5"/>
  <c r="Z162" i="5"/>
  <c r="Y162" i="5"/>
  <c r="X162" i="5"/>
  <c r="W162" i="5"/>
  <c r="V162" i="5"/>
  <c r="U162" i="5"/>
  <c r="T162" i="5"/>
  <c r="S162" i="5"/>
  <c r="R162" i="5"/>
  <c r="Q162" i="5"/>
  <c r="P162" i="5"/>
  <c r="O162" i="5"/>
  <c r="N162" i="5"/>
  <c r="M162" i="5"/>
  <c r="L162" i="5"/>
  <c r="K162" i="5"/>
  <c r="J162" i="5"/>
  <c r="I162" i="5"/>
  <c r="H162" i="5"/>
  <c r="G162" i="5"/>
  <c r="F162" i="5"/>
  <c r="E162" i="5"/>
  <c r="D162" i="5"/>
  <c r="C162" i="5"/>
  <c r="B162" i="5"/>
  <c r="A162" i="5"/>
  <c r="AB161" i="5"/>
  <c r="AA161" i="5"/>
  <c r="Z161" i="5"/>
  <c r="Y161" i="5"/>
  <c r="X161" i="5"/>
  <c r="W161" i="5"/>
  <c r="V161" i="5"/>
  <c r="U161" i="5"/>
  <c r="T161" i="5"/>
  <c r="S161" i="5"/>
  <c r="R161" i="5"/>
  <c r="Q161" i="5"/>
  <c r="P161" i="5"/>
  <c r="O161" i="5"/>
  <c r="N161" i="5"/>
  <c r="M161" i="5"/>
  <c r="L161" i="5"/>
  <c r="K161" i="5"/>
  <c r="J161" i="5"/>
  <c r="I161" i="5"/>
  <c r="H161" i="5"/>
  <c r="G161" i="5"/>
  <c r="F161" i="5"/>
  <c r="E161" i="5"/>
  <c r="D161" i="5"/>
  <c r="C161" i="5"/>
  <c r="B161" i="5"/>
  <c r="A161" i="5"/>
  <c r="AB160" i="5"/>
  <c r="AA160" i="5"/>
  <c r="Z160" i="5"/>
  <c r="Y160" i="5"/>
  <c r="X160" i="5"/>
  <c r="W160" i="5"/>
  <c r="V160" i="5"/>
  <c r="U160" i="5"/>
  <c r="T160" i="5"/>
  <c r="S160" i="5"/>
  <c r="R160" i="5"/>
  <c r="Q160" i="5"/>
  <c r="P160" i="5"/>
  <c r="O160" i="5"/>
  <c r="N160" i="5"/>
  <c r="M160" i="5"/>
  <c r="L160" i="5"/>
  <c r="K160" i="5"/>
  <c r="J160" i="5"/>
  <c r="I160" i="5"/>
  <c r="H160" i="5"/>
  <c r="G160" i="5"/>
  <c r="F160" i="5"/>
  <c r="E160" i="5"/>
  <c r="D160" i="5"/>
  <c r="C160" i="5"/>
  <c r="B160" i="5"/>
  <c r="A160" i="5"/>
  <c r="AB159" i="5"/>
  <c r="AA159" i="5"/>
  <c r="Z159" i="5"/>
  <c r="Y159" i="5"/>
  <c r="X159" i="5"/>
  <c r="W159" i="5"/>
  <c r="V159" i="5"/>
  <c r="U159" i="5"/>
  <c r="T159" i="5"/>
  <c r="S159" i="5"/>
  <c r="R159" i="5"/>
  <c r="Q159" i="5"/>
  <c r="P159" i="5"/>
  <c r="O159" i="5"/>
  <c r="N159" i="5"/>
  <c r="M159" i="5"/>
  <c r="L159" i="5"/>
  <c r="K159" i="5"/>
  <c r="J159" i="5"/>
  <c r="I159" i="5"/>
  <c r="H159" i="5"/>
  <c r="G159" i="5"/>
  <c r="F159" i="5"/>
  <c r="E159" i="5"/>
  <c r="D159" i="5"/>
  <c r="C159" i="5"/>
  <c r="B159" i="5"/>
  <c r="A159" i="5"/>
  <c r="AB158" i="5"/>
  <c r="AA158" i="5"/>
  <c r="Z158" i="5"/>
  <c r="Y158" i="5"/>
  <c r="X158" i="5"/>
  <c r="W158" i="5"/>
  <c r="V158" i="5"/>
  <c r="T158" i="5"/>
  <c r="S158" i="5"/>
  <c r="R158" i="5"/>
  <c r="Q158" i="5"/>
  <c r="P158" i="5"/>
  <c r="O158" i="5"/>
  <c r="N158" i="5"/>
  <c r="M158" i="5"/>
  <c r="L158" i="5"/>
  <c r="K158" i="5"/>
  <c r="J158" i="5"/>
  <c r="I158" i="5"/>
  <c r="H158" i="5"/>
  <c r="G158" i="5"/>
  <c r="F158" i="5"/>
  <c r="E158" i="5"/>
  <c r="D158" i="5"/>
  <c r="C158" i="5"/>
  <c r="B158" i="5"/>
  <c r="A158" i="5"/>
  <c r="AB157" i="5"/>
  <c r="AA157" i="5"/>
  <c r="Z157" i="5"/>
  <c r="Y157" i="5"/>
  <c r="X157" i="5"/>
  <c r="W157" i="5"/>
  <c r="V157" i="5"/>
  <c r="U157" i="5"/>
  <c r="T157" i="5"/>
  <c r="S157" i="5"/>
  <c r="R157" i="5"/>
  <c r="Q157" i="5"/>
  <c r="P157" i="5"/>
  <c r="O157" i="5"/>
  <c r="N157" i="5"/>
  <c r="M157" i="5"/>
  <c r="L157" i="5"/>
  <c r="K157" i="5"/>
  <c r="J157" i="5"/>
  <c r="I157" i="5"/>
  <c r="H157" i="5"/>
  <c r="G157" i="5"/>
  <c r="F157" i="5"/>
  <c r="E157" i="5"/>
  <c r="D157" i="5"/>
  <c r="C157" i="5"/>
  <c r="B157" i="5"/>
  <c r="A157" i="5"/>
  <c r="AB156" i="5"/>
  <c r="AA156" i="5"/>
  <c r="Z156" i="5"/>
  <c r="Y156" i="5"/>
  <c r="X156" i="5"/>
  <c r="W156" i="5"/>
  <c r="V156" i="5"/>
  <c r="U156" i="5"/>
  <c r="T156" i="5"/>
  <c r="S156" i="5"/>
  <c r="R156" i="5"/>
  <c r="Q156" i="5"/>
  <c r="P156" i="5"/>
  <c r="O156" i="5"/>
  <c r="N156" i="5"/>
  <c r="M156" i="5"/>
  <c r="L156" i="5"/>
  <c r="K156" i="5"/>
  <c r="J156" i="5"/>
  <c r="I156" i="5"/>
  <c r="H156" i="5"/>
  <c r="G156" i="5"/>
  <c r="F156" i="5"/>
  <c r="E156" i="5"/>
  <c r="D156" i="5"/>
  <c r="C156" i="5"/>
  <c r="B156" i="5"/>
  <c r="A156" i="5"/>
  <c r="AB155" i="5"/>
  <c r="AA155" i="5"/>
  <c r="Z155" i="5"/>
  <c r="Y155" i="5"/>
  <c r="X155" i="5"/>
  <c r="W155" i="5"/>
  <c r="V155" i="5"/>
  <c r="U155" i="5"/>
  <c r="T155" i="5"/>
  <c r="S155" i="5"/>
  <c r="R155" i="5"/>
  <c r="Q155" i="5"/>
  <c r="P155" i="5"/>
  <c r="O155" i="5"/>
  <c r="N155" i="5"/>
  <c r="M155" i="5"/>
  <c r="L155" i="5"/>
  <c r="K155" i="5"/>
  <c r="J155" i="5"/>
  <c r="I155" i="5"/>
  <c r="H155" i="5"/>
  <c r="G155" i="5"/>
  <c r="F155" i="5"/>
  <c r="E155" i="5"/>
  <c r="D155" i="5"/>
  <c r="C155" i="5"/>
  <c r="B155" i="5"/>
  <c r="A155" i="5"/>
  <c r="AB154" i="5"/>
  <c r="AA154" i="5"/>
  <c r="Z154" i="5"/>
  <c r="Y154" i="5"/>
  <c r="X154" i="5"/>
  <c r="W154" i="5"/>
  <c r="V154" i="5"/>
  <c r="U154" i="5"/>
  <c r="T154" i="5"/>
  <c r="S154" i="5"/>
  <c r="R154" i="5"/>
  <c r="Q154" i="5"/>
  <c r="P154" i="5"/>
  <c r="O154" i="5"/>
  <c r="N154" i="5"/>
  <c r="M154" i="5"/>
  <c r="L154" i="5"/>
  <c r="K154" i="5"/>
  <c r="J154" i="5"/>
  <c r="I154" i="5"/>
  <c r="H154" i="5"/>
  <c r="G154" i="5"/>
  <c r="F154" i="5"/>
  <c r="E154" i="5"/>
  <c r="D154" i="5"/>
  <c r="C154" i="5"/>
  <c r="B154" i="5"/>
  <c r="A154" i="5"/>
  <c r="AB152" i="5"/>
  <c r="AA152" i="5"/>
  <c r="Z152" i="5"/>
  <c r="Y152" i="5"/>
  <c r="X152" i="5"/>
  <c r="W152" i="5"/>
  <c r="V152" i="5"/>
  <c r="T152" i="5"/>
  <c r="S152" i="5"/>
  <c r="R152" i="5"/>
  <c r="Q152" i="5"/>
  <c r="P152" i="5"/>
  <c r="O152" i="5"/>
  <c r="N152" i="5"/>
  <c r="M152" i="5"/>
  <c r="L152" i="5"/>
  <c r="K152" i="5"/>
  <c r="J152" i="5"/>
  <c r="I152" i="5"/>
  <c r="H152" i="5"/>
  <c r="G152" i="5"/>
  <c r="F152" i="5"/>
  <c r="E152" i="5"/>
  <c r="D152" i="5"/>
  <c r="C152" i="5"/>
  <c r="B152" i="5"/>
  <c r="A152" i="5"/>
  <c r="AB150" i="5"/>
  <c r="AA150" i="5"/>
  <c r="Z150" i="5"/>
  <c r="Y150" i="5"/>
  <c r="X150" i="5"/>
  <c r="W150" i="5"/>
  <c r="V150" i="5"/>
  <c r="T150" i="5"/>
  <c r="S150" i="5"/>
  <c r="R150" i="5"/>
  <c r="Q150" i="5"/>
  <c r="P150" i="5"/>
  <c r="O150" i="5"/>
  <c r="N150" i="5"/>
  <c r="M150" i="5"/>
  <c r="L150" i="5"/>
  <c r="K150" i="5"/>
  <c r="J150" i="5"/>
  <c r="I150" i="5"/>
  <c r="H150" i="5"/>
  <c r="G150" i="5"/>
  <c r="F150" i="5"/>
  <c r="E150" i="5"/>
  <c r="D150" i="5"/>
  <c r="C150" i="5"/>
  <c r="B150" i="5"/>
  <c r="A150" i="5"/>
  <c r="AB149" i="5"/>
  <c r="AA149" i="5"/>
  <c r="Z149" i="5"/>
  <c r="Y149" i="5"/>
  <c r="X149" i="5"/>
  <c r="W149" i="5"/>
  <c r="V149" i="5"/>
  <c r="T149" i="5"/>
  <c r="S149" i="5"/>
  <c r="R149" i="5"/>
  <c r="Q149" i="5"/>
  <c r="P149" i="5"/>
  <c r="O149" i="5"/>
  <c r="N149" i="5"/>
  <c r="M149" i="5"/>
  <c r="L149" i="5"/>
  <c r="K149" i="5"/>
  <c r="J149" i="5"/>
  <c r="I149" i="5"/>
  <c r="H149" i="5"/>
  <c r="G149" i="5"/>
  <c r="F149" i="5"/>
  <c r="E149" i="5"/>
  <c r="D149" i="5"/>
  <c r="C149" i="5"/>
  <c r="B149" i="5"/>
  <c r="A149" i="5"/>
  <c r="AB148" i="5"/>
  <c r="AA148" i="5"/>
  <c r="Z148" i="5"/>
  <c r="Y148" i="5"/>
  <c r="X148" i="5"/>
  <c r="W148" i="5"/>
  <c r="V148" i="5"/>
  <c r="U148" i="5"/>
  <c r="T148" i="5"/>
  <c r="S148" i="5"/>
  <c r="R148" i="5"/>
  <c r="Q148" i="5"/>
  <c r="P148" i="5"/>
  <c r="O148" i="5"/>
  <c r="N148" i="5"/>
  <c r="M148" i="5"/>
  <c r="L148" i="5"/>
  <c r="K148" i="5"/>
  <c r="J148" i="5"/>
  <c r="I148" i="5"/>
  <c r="H148" i="5"/>
  <c r="G148" i="5"/>
  <c r="F148" i="5"/>
  <c r="E148" i="5"/>
  <c r="D148" i="5"/>
  <c r="C148" i="5"/>
  <c r="B148" i="5"/>
  <c r="A148" i="5"/>
  <c r="AB147" i="5"/>
  <c r="AA147" i="5"/>
  <c r="Z147" i="5"/>
  <c r="Y147" i="5"/>
  <c r="X147" i="5"/>
  <c r="W147" i="5"/>
  <c r="V147" i="5"/>
  <c r="U147" i="5"/>
  <c r="T147" i="5"/>
  <c r="S147" i="5"/>
  <c r="R147" i="5"/>
  <c r="Q147" i="5"/>
  <c r="P147" i="5"/>
  <c r="O147" i="5"/>
  <c r="N147" i="5"/>
  <c r="M147" i="5"/>
  <c r="L147" i="5"/>
  <c r="K147" i="5"/>
  <c r="J147" i="5"/>
  <c r="I147" i="5"/>
  <c r="H147" i="5"/>
  <c r="G147" i="5"/>
  <c r="F147" i="5"/>
  <c r="E147" i="5"/>
  <c r="D147" i="5"/>
  <c r="C147" i="5"/>
  <c r="B147" i="5"/>
  <c r="A147" i="5"/>
  <c r="AB146" i="5"/>
  <c r="AA146" i="5"/>
  <c r="Z146" i="5"/>
  <c r="Y146" i="5"/>
  <c r="X146" i="5"/>
  <c r="W146" i="5"/>
  <c r="V146" i="5"/>
  <c r="U146" i="5"/>
  <c r="T146" i="5"/>
  <c r="S146" i="5"/>
  <c r="R146" i="5"/>
  <c r="Q146" i="5"/>
  <c r="P146" i="5"/>
  <c r="O146" i="5"/>
  <c r="N146" i="5"/>
  <c r="M146" i="5"/>
  <c r="L146" i="5"/>
  <c r="K146" i="5"/>
  <c r="J146" i="5"/>
  <c r="I146" i="5"/>
  <c r="H146" i="5"/>
  <c r="G146" i="5"/>
  <c r="F146" i="5"/>
  <c r="E146" i="5"/>
  <c r="D146" i="5"/>
  <c r="C146" i="5"/>
  <c r="B146" i="5"/>
  <c r="A146" i="5"/>
  <c r="AB144" i="5"/>
  <c r="AA144" i="5"/>
  <c r="Z144" i="5"/>
  <c r="Y144" i="5"/>
  <c r="X144" i="5"/>
  <c r="W144" i="5"/>
  <c r="V144" i="5"/>
  <c r="U144" i="5"/>
  <c r="T144" i="5"/>
  <c r="S144" i="5"/>
  <c r="R144" i="5"/>
  <c r="Q144" i="5"/>
  <c r="P144" i="5"/>
  <c r="O144" i="5"/>
  <c r="N144" i="5"/>
  <c r="M144" i="5"/>
  <c r="L144" i="5"/>
  <c r="K144" i="5"/>
  <c r="J144" i="5"/>
  <c r="I144" i="5"/>
  <c r="H144" i="5"/>
  <c r="G144" i="5"/>
  <c r="F144" i="5"/>
  <c r="E144" i="5"/>
  <c r="D144" i="5"/>
  <c r="C144" i="5"/>
  <c r="B144" i="5"/>
  <c r="A144" i="5"/>
  <c r="AB141" i="5"/>
  <c r="AA141" i="5"/>
  <c r="Z141" i="5"/>
  <c r="Y141" i="5"/>
  <c r="X141" i="5"/>
  <c r="W141" i="5"/>
  <c r="V141" i="5"/>
  <c r="U141" i="5"/>
  <c r="T141" i="5"/>
  <c r="S141" i="5"/>
  <c r="R141" i="5"/>
  <c r="Q141" i="5"/>
  <c r="P141" i="5"/>
  <c r="O141" i="5"/>
  <c r="N141" i="5"/>
  <c r="M141" i="5"/>
  <c r="L141" i="5"/>
  <c r="K141" i="5"/>
  <c r="J141" i="5"/>
  <c r="I141" i="5"/>
  <c r="H141" i="5"/>
  <c r="G141" i="5"/>
  <c r="F141" i="5"/>
  <c r="E141" i="5"/>
  <c r="D141" i="5"/>
  <c r="C141" i="5"/>
  <c r="B141" i="5"/>
  <c r="A141" i="5"/>
  <c r="AB140" i="5"/>
  <c r="AA140" i="5"/>
  <c r="Z140" i="5"/>
  <c r="Y140" i="5"/>
  <c r="X140" i="5"/>
  <c r="W140" i="5"/>
  <c r="V140" i="5"/>
  <c r="U140" i="5"/>
  <c r="T140" i="5"/>
  <c r="S140" i="5"/>
  <c r="R140" i="5"/>
  <c r="Q140" i="5"/>
  <c r="P140" i="5"/>
  <c r="O140" i="5"/>
  <c r="N140" i="5"/>
  <c r="M140" i="5"/>
  <c r="L140" i="5"/>
  <c r="K140" i="5"/>
  <c r="J140" i="5"/>
  <c r="I140" i="5"/>
  <c r="H140" i="5"/>
  <c r="G140" i="5"/>
  <c r="F140" i="5"/>
  <c r="E140" i="5"/>
  <c r="D140" i="5"/>
  <c r="C140" i="5"/>
  <c r="B140" i="5"/>
  <c r="A140" i="5"/>
  <c r="AB139" i="5"/>
  <c r="AA139" i="5"/>
  <c r="Z139" i="5"/>
  <c r="Y139" i="5"/>
  <c r="X139" i="5"/>
  <c r="W139" i="5"/>
  <c r="V139" i="5"/>
  <c r="U139" i="5"/>
  <c r="T139" i="5"/>
  <c r="S139" i="5"/>
  <c r="R139" i="5"/>
  <c r="Q139" i="5"/>
  <c r="P139" i="5"/>
  <c r="O139" i="5"/>
  <c r="N139" i="5"/>
  <c r="M139" i="5"/>
  <c r="L139" i="5"/>
  <c r="K139" i="5"/>
  <c r="J139" i="5"/>
  <c r="I139" i="5"/>
  <c r="H139" i="5"/>
  <c r="G139" i="5"/>
  <c r="F139" i="5"/>
  <c r="E139" i="5"/>
  <c r="D139" i="5"/>
  <c r="C139" i="5"/>
  <c r="B139" i="5"/>
  <c r="A139" i="5"/>
  <c r="AB138" i="5"/>
  <c r="AA138" i="5"/>
  <c r="Z138" i="5"/>
  <c r="Y138" i="5"/>
  <c r="X138" i="5"/>
  <c r="W138" i="5"/>
  <c r="V138" i="5"/>
  <c r="U138" i="5"/>
  <c r="T138" i="5"/>
  <c r="S138" i="5"/>
  <c r="R138" i="5"/>
  <c r="Q138" i="5"/>
  <c r="P138" i="5"/>
  <c r="O138" i="5"/>
  <c r="N138" i="5"/>
  <c r="M138" i="5"/>
  <c r="L138" i="5"/>
  <c r="K138" i="5"/>
  <c r="J138" i="5"/>
  <c r="I138" i="5"/>
  <c r="H138" i="5"/>
  <c r="G138" i="5"/>
  <c r="F138" i="5"/>
  <c r="E138" i="5"/>
  <c r="D138" i="5"/>
  <c r="C138" i="5"/>
  <c r="B138" i="5"/>
  <c r="A138" i="5"/>
  <c r="AB137" i="5"/>
  <c r="AA137" i="5"/>
  <c r="Z137" i="5"/>
  <c r="Y137" i="5"/>
  <c r="X137" i="5"/>
  <c r="W137" i="5"/>
  <c r="V137" i="5"/>
  <c r="T137" i="5"/>
  <c r="S137" i="5"/>
  <c r="R137" i="5"/>
  <c r="Q137" i="5"/>
  <c r="P137" i="5"/>
  <c r="O137" i="5"/>
  <c r="N137" i="5"/>
  <c r="M137" i="5"/>
  <c r="L137" i="5"/>
  <c r="K137" i="5"/>
  <c r="J137" i="5"/>
  <c r="I137" i="5"/>
  <c r="H137" i="5"/>
  <c r="G137" i="5"/>
  <c r="F137" i="5"/>
  <c r="E137" i="5"/>
  <c r="D137" i="5"/>
  <c r="C137" i="5"/>
  <c r="B137" i="5"/>
  <c r="A137" i="5"/>
  <c r="AB136" i="5"/>
  <c r="AA136" i="5"/>
  <c r="Z136" i="5"/>
  <c r="Y136" i="5"/>
  <c r="X136" i="5"/>
  <c r="W136" i="5"/>
  <c r="V136" i="5"/>
  <c r="T136" i="5"/>
  <c r="S136" i="5"/>
  <c r="R136" i="5"/>
  <c r="Q136" i="5"/>
  <c r="P136" i="5"/>
  <c r="O136" i="5"/>
  <c r="N136" i="5"/>
  <c r="M136" i="5"/>
  <c r="L136" i="5"/>
  <c r="K136" i="5"/>
  <c r="J136" i="5"/>
  <c r="I136" i="5"/>
  <c r="H136" i="5"/>
  <c r="G136" i="5"/>
  <c r="F136" i="5"/>
  <c r="E136" i="5"/>
  <c r="D136" i="5"/>
  <c r="C136" i="5"/>
  <c r="B136" i="5"/>
  <c r="A136" i="5"/>
  <c r="AB135" i="5"/>
  <c r="AA135" i="5"/>
  <c r="Z135" i="5"/>
  <c r="Y135" i="5"/>
  <c r="X135" i="5"/>
  <c r="W135" i="5"/>
  <c r="V135" i="5"/>
  <c r="T135" i="5"/>
  <c r="S135" i="5"/>
  <c r="R135" i="5"/>
  <c r="Q135" i="5"/>
  <c r="P135" i="5"/>
  <c r="O135" i="5"/>
  <c r="N135" i="5"/>
  <c r="M135" i="5"/>
  <c r="L135" i="5"/>
  <c r="K135" i="5"/>
  <c r="J135" i="5"/>
  <c r="I135" i="5"/>
  <c r="H135" i="5"/>
  <c r="G135" i="5"/>
  <c r="F135" i="5"/>
  <c r="E135" i="5"/>
  <c r="D135" i="5"/>
  <c r="C135" i="5"/>
  <c r="B135" i="5"/>
  <c r="A135" i="5"/>
  <c r="AB133" i="5"/>
  <c r="AA133" i="5"/>
  <c r="Z133" i="5"/>
  <c r="Y133" i="5"/>
  <c r="X133" i="5"/>
  <c r="W133" i="5"/>
  <c r="V133" i="5"/>
  <c r="T133" i="5"/>
  <c r="S133" i="5"/>
  <c r="R133" i="5"/>
  <c r="Q133" i="5"/>
  <c r="P133" i="5"/>
  <c r="O133" i="5"/>
  <c r="N133" i="5"/>
  <c r="M133" i="5"/>
  <c r="L133" i="5"/>
  <c r="K133" i="5"/>
  <c r="J133" i="5"/>
  <c r="I133" i="5"/>
  <c r="H133" i="5"/>
  <c r="G133" i="5"/>
  <c r="F133" i="5"/>
  <c r="E133" i="5"/>
  <c r="D133" i="5"/>
  <c r="C133" i="5"/>
  <c r="B133" i="5"/>
  <c r="A133" i="5"/>
  <c r="AB132" i="5"/>
  <c r="AA132" i="5"/>
  <c r="Z132" i="5"/>
  <c r="Y132" i="5"/>
  <c r="X132" i="5"/>
  <c r="W132" i="5"/>
  <c r="V132" i="5"/>
  <c r="U132" i="5"/>
  <c r="T132" i="5"/>
  <c r="S132" i="5"/>
  <c r="R132" i="5"/>
  <c r="Q132" i="5"/>
  <c r="P132" i="5"/>
  <c r="O132" i="5"/>
  <c r="N132" i="5"/>
  <c r="M132" i="5"/>
  <c r="L132" i="5"/>
  <c r="K132" i="5"/>
  <c r="J132" i="5"/>
  <c r="I132" i="5"/>
  <c r="H132" i="5"/>
  <c r="G132" i="5"/>
  <c r="F132" i="5"/>
  <c r="E132" i="5"/>
  <c r="D132" i="5"/>
  <c r="C132" i="5"/>
  <c r="B132" i="5"/>
  <c r="A132" i="5"/>
  <c r="AB131" i="5"/>
  <c r="AA131" i="5"/>
  <c r="Z131" i="5"/>
  <c r="Y131" i="5"/>
  <c r="X131" i="5"/>
  <c r="W131" i="5"/>
  <c r="V131" i="5"/>
  <c r="U131" i="5"/>
  <c r="T131" i="5"/>
  <c r="S131" i="5"/>
  <c r="R131" i="5"/>
  <c r="Q131" i="5"/>
  <c r="P131" i="5"/>
  <c r="O131" i="5"/>
  <c r="N131" i="5"/>
  <c r="M131" i="5"/>
  <c r="L131" i="5"/>
  <c r="K131" i="5"/>
  <c r="J131" i="5"/>
  <c r="I131" i="5"/>
  <c r="H131" i="5"/>
  <c r="G131" i="5"/>
  <c r="F131" i="5"/>
  <c r="E131" i="5"/>
  <c r="D131" i="5"/>
  <c r="C131" i="5"/>
  <c r="B131" i="5"/>
  <c r="A131" i="5"/>
  <c r="AB130" i="5"/>
  <c r="AA130" i="5"/>
  <c r="Z130" i="5"/>
  <c r="Y130" i="5"/>
  <c r="X130" i="5"/>
  <c r="W130" i="5"/>
  <c r="V130" i="5"/>
  <c r="U130" i="5"/>
  <c r="T130" i="5"/>
  <c r="S130" i="5"/>
  <c r="R130" i="5"/>
  <c r="Q130" i="5"/>
  <c r="P130" i="5"/>
  <c r="O130" i="5"/>
  <c r="N130" i="5"/>
  <c r="M130" i="5"/>
  <c r="L130" i="5"/>
  <c r="K130" i="5"/>
  <c r="J130" i="5"/>
  <c r="I130" i="5"/>
  <c r="H130" i="5"/>
  <c r="G130" i="5"/>
  <c r="F130" i="5"/>
  <c r="E130" i="5"/>
  <c r="D130" i="5"/>
  <c r="C130" i="5"/>
  <c r="B130" i="5"/>
  <c r="A130" i="5"/>
  <c r="AB129" i="5"/>
  <c r="AA129" i="5"/>
  <c r="Z129" i="5"/>
  <c r="Y129" i="5"/>
  <c r="X129" i="5"/>
  <c r="W129" i="5"/>
  <c r="V129" i="5"/>
  <c r="U129" i="5"/>
  <c r="T129" i="5"/>
  <c r="S129" i="5"/>
  <c r="R129" i="5"/>
  <c r="Q129" i="5"/>
  <c r="P129" i="5"/>
  <c r="O129" i="5"/>
  <c r="N129" i="5"/>
  <c r="M129" i="5"/>
  <c r="L129" i="5"/>
  <c r="K129" i="5"/>
  <c r="J129" i="5"/>
  <c r="I129" i="5"/>
  <c r="H129" i="5"/>
  <c r="G129" i="5"/>
  <c r="F129" i="5"/>
  <c r="E129" i="5"/>
  <c r="D129" i="5"/>
  <c r="C129" i="5"/>
  <c r="B129" i="5"/>
  <c r="A129" i="5"/>
  <c r="AB127" i="5"/>
  <c r="AA127" i="5"/>
  <c r="Z127" i="5"/>
  <c r="Y127" i="5"/>
  <c r="X127" i="5"/>
  <c r="W127" i="5"/>
  <c r="V127" i="5"/>
  <c r="U127" i="5"/>
  <c r="T127" i="5"/>
  <c r="S127" i="5"/>
  <c r="R127" i="5"/>
  <c r="Q127" i="5"/>
  <c r="P127" i="5"/>
  <c r="O127" i="5"/>
  <c r="N127" i="5"/>
  <c r="M127" i="5"/>
  <c r="L127" i="5"/>
  <c r="K127" i="5"/>
  <c r="J127" i="5"/>
  <c r="I127" i="5"/>
  <c r="H127" i="5"/>
  <c r="G127" i="5"/>
  <c r="F127" i="5"/>
  <c r="E127" i="5"/>
  <c r="D127" i="5"/>
  <c r="C127" i="5"/>
  <c r="B127" i="5"/>
  <c r="A127" i="5"/>
  <c r="AB126" i="5"/>
  <c r="AA126" i="5"/>
  <c r="Z126" i="5"/>
  <c r="Y126" i="5"/>
  <c r="X126" i="5"/>
  <c r="W126" i="5"/>
  <c r="V126" i="5"/>
  <c r="T126" i="5"/>
  <c r="S126" i="5"/>
  <c r="R126" i="5"/>
  <c r="Q126" i="5"/>
  <c r="P126" i="5"/>
  <c r="O126" i="5"/>
  <c r="N126" i="5"/>
  <c r="M126" i="5"/>
  <c r="L126" i="5"/>
  <c r="K126" i="5"/>
  <c r="J126" i="5"/>
  <c r="I126" i="5"/>
  <c r="H126" i="5"/>
  <c r="G126" i="5"/>
  <c r="F126" i="5"/>
  <c r="E126" i="5"/>
  <c r="D126" i="5"/>
  <c r="C126" i="5"/>
  <c r="B126" i="5"/>
  <c r="A126" i="5"/>
  <c r="AB125" i="5"/>
  <c r="AA125" i="5"/>
  <c r="Z125" i="5"/>
  <c r="Y125" i="5"/>
  <c r="X125" i="5"/>
  <c r="W125" i="5"/>
  <c r="V125" i="5"/>
  <c r="U125" i="5"/>
  <c r="T125" i="5"/>
  <c r="S125" i="5"/>
  <c r="R125" i="5"/>
  <c r="Q125" i="5"/>
  <c r="P125" i="5"/>
  <c r="O125" i="5"/>
  <c r="N125" i="5"/>
  <c r="M125" i="5"/>
  <c r="L125" i="5"/>
  <c r="K125" i="5"/>
  <c r="J125" i="5"/>
  <c r="I125" i="5"/>
  <c r="H125" i="5"/>
  <c r="G125" i="5"/>
  <c r="F125" i="5"/>
  <c r="E125" i="5"/>
  <c r="D125" i="5"/>
  <c r="C125" i="5"/>
  <c r="B125" i="5"/>
  <c r="A125" i="5"/>
  <c r="AB124" i="5"/>
  <c r="AA124" i="5"/>
  <c r="Z124" i="5"/>
  <c r="Y124" i="5"/>
  <c r="X124" i="5"/>
  <c r="W124" i="5"/>
  <c r="V124" i="5"/>
  <c r="U124" i="5"/>
  <c r="T124" i="5"/>
  <c r="S124" i="5"/>
  <c r="R124" i="5"/>
  <c r="Q124" i="5"/>
  <c r="P124" i="5"/>
  <c r="O124" i="5"/>
  <c r="N124" i="5"/>
  <c r="M124" i="5"/>
  <c r="L124" i="5"/>
  <c r="K124" i="5"/>
  <c r="J124" i="5"/>
  <c r="I124" i="5"/>
  <c r="H124" i="5"/>
  <c r="G124" i="5"/>
  <c r="F124" i="5"/>
  <c r="E124" i="5"/>
  <c r="D124" i="5"/>
  <c r="C124" i="5"/>
  <c r="B124" i="5"/>
  <c r="A124" i="5"/>
  <c r="AB123" i="5"/>
  <c r="AA123" i="5"/>
  <c r="Z123" i="5"/>
  <c r="Y123" i="5"/>
  <c r="X123" i="5"/>
  <c r="W123" i="5"/>
  <c r="V123" i="5"/>
  <c r="U123" i="5"/>
  <c r="T123" i="5"/>
  <c r="S123" i="5"/>
  <c r="R123" i="5"/>
  <c r="Q123" i="5"/>
  <c r="P123" i="5"/>
  <c r="O123" i="5"/>
  <c r="N123" i="5"/>
  <c r="M123" i="5"/>
  <c r="L123" i="5"/>
  <c r="K123" i="5"/>
  <c r="J123" i="5"/>
  <c r="I123" i="5"/>
  <c r="H123" i="5"/>
  <c r="G123" i="5"/>
  <c r="F123" i="5"/>
  <c r="E123" i="5"/>
  <c r="D123" i="5"/>
  <c r="C123" i="5"/>
  <c r="B123" i="5"/>
  <c r="A123" i="5"/>
  <c r="AB122" i="5"/>
  <c r="AA122" i="5"/>
  <c r="Z122" i="5"/>
  <c r="Y122" i="5"/>
  <c r="X122" i="5"/>
  <c r="W122" i="5"/>
  <c r="V122" i="5"/>
  <c r="U122" i="5"/>
  <c r="T122" i="5"/>
  <c r="S122" i="5"/>
  <c r="R122" i="5"/>
  <c r="Q122" i="5"/>
  <c r="P122" i="5"/>
  <c r="O122" i="5"/>
  <c r="N122" i="5"/>
  <c r="M122" i="5"/>
  <c r="L122" i="5"/>
  <c r="K122" i="5"/>
  <c r="J122" i="5"/>
  <c r="I122" i="5"/>
  <c r="H122" i="5"/>
  <c r="G122" i="5"/>
  <c r="F122" i="5"/>
  <c r="E122" i="5"/>
  <c r="D122" i="5"/>
  <c r="C122" i="5"/>
  <c r="B122" i="5"/>
  <c r="A122" i="5"/>
  <c r="AB121" i="5"/>
  <c r="AA121" i="5"/>
  <c r="Z121" i="5"/>
  <c r="Y121" i="5"/>
  <c r="X121" i="5"/>
  <c r="W121" i="5"/>
  <c r="V121" i="5"/>
  <c r="T121" i="5"/>
  <c r="S121" i="5"/>
  <c r="R121" i="5"/>
  <c r="Q121" i="5"/>
  <c r="P121" i="5"/>
  <c r="O121" i="5"/>
  <c r="N121" i="5"/>
  <c r="M121" i="5"/>
  <c r="L121" i="5"/>
  <c r="K121" i="5"/>
  <c r="J121" i="5"/>
  <c r="I121" i="5"/>
  <c r="H121" i="5"/>
  <c r="G121" i="5"/>
  <c r="F121" i="5"/>
  <c r="E121" i="5"/>
  <c r="D121" i="5"/>
  <c r="C121" i="5"/>
  <c r="B121" i="5"/>
  <c r="A121" i="5"/>
  <c r="AB117" i="5"/>
  <c r="AA117" i="5"/>
  <c r="Z117" i="5"/>
  <c r="Y117" i="5"/>
  <c r="X117" i="5"/>
  <c r="W117" i="5"/>
  <c r="V117" i="5"/>
  <c r="T117" i="5"/>
  <c r="S117" i="5"/>
  <c r="R117" i="5"/>
  <c r="Q117" i="5"/>
  <c r="P117" i="5"/>
  <c r="O117" i="5"/>
  <c r="N117" i="5"/>
  <c r="M117" i="5"/>
  <c r="L117" i="5"/>
  <c r="K117" i="5"/>
  <c r="J117" i="5"/>
  <c r="I117" i="5"/>
  <c r="H117" i="5"/>
  <c r="G117" i="5"/>
  <c r="F117" i="5"/>
  <c r="E117" i="5"/>
  <c r="D117" i="5"/>
  <c r="C117" i="5"/>
  <c r="B117" i="5"/>
  <c r="A117" i="5"/>
  <c r="AB116" i="5"/>
  <c r="AA116" i="5"/>
  <c r="Z116" i="5"/>
  <c r="Y116" i="5"/>
  <c r="X116" i="5"/>
  <c r="W116" i="5"/>
  <c r="V116" i="5"/>
  <c r="U116" i="5"/>
  <c r="T116" i="5"/>
  <c r="S116" i="5"/>
  <c r="R116" i="5"/>
  <c r="Q116" i="5"/>
  <c r="P116" i="5"/>
  <c r="O116" i="5"/>
  <c r="N116" i="5"/>
  <c r="M116" i="5"/>
  <c r="L116" i="5"/>
  <c r="K116" i="5"/>
  <c r="J116" i="5"/>
  <c r="I116" i="5"/>
  <c r="H116" i="5"/>
  <c r="G116" i="5"/>
  <c r="F116" i="5"/>
  <c r="E116" i="5"/>
  <c r="D116" i="5"/>
  <c r="C116" i="5"/>
  <c r="B116" i="5"/>
  <c r="A116" i="5"/>
  <c r="AB115" i="5"/>
  <c r="AA115" i="5"/>
  <c r="Z115" i="5"/>
  <c r="Y115" i="5"/>
  <c r="X115" i="5"/>
  <c r="W115" i="5"/>
  <c r="V115" i="5"/>
  <c r="U115" i="5"/>
  <c r="T115" i="5"/>
  <c r="S115" i="5"/>
  <c r="R115" i="5"/>
  <c r="Q115" i="5"/>
  <c r="P115" i="5"/>
  <c r="O115" i="5"/>
  <c r="N115" i="5"/>
  <c r="M115" i="5"/>
  <c r="L115" i="5"/>
  <c r="K115" i="5"/>
  <c r="J115" i="5"/>
  <c r="I115" i="5"/>
  <c r="H115" i="5"/>
  <c r="G115" i="5"/>
  <c r="F115" i="5"/>
  <c r="E115" i="5"/>
  <c r="D115" i="5"/>
  <c r="C115" i="5"/>
  <c r="B115" i="5"/>
  <c r="A115" i="5"/>
  <c r="AB114" i="5"/>
  <c r="AA114" i="5"/>
  <c r="Z114" i="5"/>
  <c r="Y114" i="5"/>
  <c r="X114" i="5"/>
  <c r="W114" i="5"/>
  <c r="V114" i="5"/>
  <c r="U114" i="5"/>
  <c r="T114" i="5"/>
  <c r="S114" i="5"/>
  <c r="R114" i="5"/>
  <c r="Q114" i="5"/>
  <c r="P114" i="5"/>
  <c r="O114" i="5"/>
  <c r="N114" i="5"/>
  <c r="M114" i="5"/>
  <c r="L114" i="5"/>
  <c r="K114" i="5"/>
  <c r="J114" i="5"/>
  <c r="I114" i="5"/>
  <c r="H114" i="5"/>
  <c r="G114" i="5"/>
  <c r="F114" i="5"/>
  <c r="E114" i="5"/>
  <c r="D114" i="5"/>
  <c r="C114" i="5"/>
  <c r="B114" i="5"/>
  <c r="A114" i="5"/>
  <c r="AB113" i="5"/>
  <c r="AA113" i="5"/>
  <c r="Z113" i="5"/>
  <c r="Y113" i="5"/>
  <c r="X113" i="5"/>
  <c r="W113" i="5"/>
  <c r="V113" i="5"/>
  <c r="U113" i="5"/>
  <c r="T113" i="5"/>
  <c r="S113" i="5"/>
  <c r="R113" i="5"/>
  <c r="Q113" i="5"/>
  <c r="P113" i="5"/>
  <c r="O113" i="5"/>
  <c r="N113" i="5"/>
  <c r="M113" i="5"/>
  <c r="L113" i="5"/>
  <c r="K113" i="5"/>
  <c r="J113" i="5"/>
  <c r="I113" i="5"/>
  <c r="H113" i="5"/>
  <c r="G113" i="5"/>
  <c r="F113" i="5"/>
  <c r="E113" i="5"/>
  <c r="D113" i="5"/>
  <c r="C113" i="5"/>
  <c r="B113" i="5"/>
  <c r="A113" i="5"/>
  <c r="AB112" i="5"/>
  <c r="AA112" i="5"/>
  <c r="Z112" i="5"/>
  <c r="Y112" i="5"/>
  <c r="X112" i="5"/>
  <c r="W112" i="5"/>
  <c r="V112" i="5"/>
  <c r="U112" i="5"/>
  <c r="T112" i="5"/>
  <c r="S112" i="5"/>
  <c r="R112" i="5"/>
  <c r="Q112" i="5"/>
  <c r="P112" i="5"/>
  <c r="O112" i="5"/>
  <c r="N112" i="5"/>
  <c r="M112" i="5"/>
  <c r="L112" i="5"/>
  <c r="K112" i="5"/>
  <c r="J112" i="5"/>
  <c r="I112" i="5"/>
  <c r="H112" i="5"/>
  <c r="G112" i="5"/>
  <c r="F112" i="5"/>
  <c r="E112" i="5"/>
  <c r="D112" i="5"/>
  <c r="C112" i="5"/>
  <c r="B112" i="5"/>
  <c r="A112" i="5"/>
  <c r="AB111" i="5"/>
  <c r="AA111" i="5"/>
  <c r="Z111" i="5"/>
  <c r="Y111" i="5"/>
  <c r="X111" i="5"/>
  <c r="W111" i="5"/>
  <c r="V111" i="5"/>
  <c r="U111" i="5"/>
  <c r="T111" i="5"/>
  <c r="S111" i="5"/>
  <c r="R111" i="5"/>
  <c r="Q111" i="5"/>
  <c r="P111" i="5"/>
  <c r="O111" i="5"/>
  <c r="N111" i="5"/>
  <c r="M111" i="5"/>
  <c r="L111" i="5"/>
  <c r="K111" i="5"/>
  <c r="J111" i="5"/>
  <c r="I111" i="5"/>
  <c r="H111" i="5"/>
  <c r="G111" i="5"/>
  <c r="F111" i="5"/>
  <c r="E111" i="5"/>
  <c r="D111" i="5"/>
  <c r="C111" i="5"/>
  <c r="B111" i="5"/>
  <c r="A111" i="5"/>
  <c r="AB110" i="5"/>
  <c r="AA110" i="5"/>
  <c r="Z110" i="5"/>
  <c r="Y110" i="5"/>
  <c r="X110" i="5"/>
  <c r="W110" i="5"/>
  <c r="V110" i="5"/>
  <c r="T110" i="5"/>
  <c r="S110" i="5"/>
  <c r="R110" i="5"/>
  <c r="Q110" i="5"/>
  <c r="P110" i="5"/>
  <c r="O110" i="5"/>
  <c r="N110" i="5"/>
  <c r="M110" i="5"/>
  <c r="L110" i="5"/>
  <c r="K110" i="5"/>
  <c r="J110" i="5"/>
  <c r="I110" i="5"/>
  <c r="H110" i="5"/>
  <c r="G110" i="5"/>
  <c r="F110" i="5"/>
  <c r="E110" i="5"/>
  <c r="D110" i="5"/>
  <c r="C110" i="5"/>
  <c r="B110" i="5"/>
  <c r="A110" i="5"/>
  <c r="AB109" i="5"/>
  <c r="AA109" i="5"/>
  <c r="Z109" i="5"/>
  <c r="Y109" i="5"/>
  <c r="X109" i="5"/>
  <c r="W109" i="5"/>
  <c r="V109" i="5"/>
  <c r="U109" i="5"/>
  <c r="T109" i="5"/>
  <c r="S109" i="5"/>
  <c r="R109" i="5"/>
  <c r="Q109" i="5"/>
  <c r="P109" i="5"/>
  <c r="O109" i="5"/>
  <c r="N109" i="5"/>
  <c r="M109" i="5"/>
  <c r="L109" i="5"/>
  <c r="K109" i="5"/>
  <c r="J109" i="5"/>
  <c r="I109" i="5"/>
  <c r="H109" i="5"/>
  <c r="G109" i="5"/>
  <c r="F109" i="5"/>
  <c r="E109" i="5"/>
  <c r="D109" i="5"/>
  <c r="C109" i="5"/>
  <c r="B109" i="5"/>
  <c r="A109" i="5"/>
  <c r="AB108" i="5"/>
  <c r="AA108" i="5"/>
  <c r="Z108" i="5"/>
  <c r="Y108" i="5"/>
  <c r="X108" i="5"/>
  <c r="W108" i="5"/>
  <c r="V108" i="5"/>
  <c r="U108" i="5"/>
  <c r="T108" i="5"/>
  <c r="S108" i="5"/>
  <c r="R108" i="5"/>
  <c r="Q108" i="5"/>
  <c r="P108" i="5"/>
  <c r="O108" i="5"/>
  <c r="N108" i="5"/>
  <c r="M108" i="5"/>
  <c r="L108" i="5"/>
  <c r="K108" i="5"/>
  <c r="J108" i="5"/>
  <c r="I108" i="5"/>
  <c r="H108" i="5"/>
  <c r="G108" i="5"/>
  <c r="F108" i="5"/>
  <c r="E108" i="5"/>
  <c r="D108" i="5"/>
  <c r="C108" i="5"/>
  <c r="B108" i="5"/>
  <c r="A108" i="5"/>
  <c r="AB107" i="5"/>
  <c r="AA107" i="5"/>
  <c r="Z107" i="5"/>
  <c r="Y107" i="5"/>
  <c r="X107" i="5"/>
  <c r="W107" i="5"/>
  <c r="V107" i="5"/>
  <c r="U107" i="5"/>
  <c r="T107" i="5"/>
  <c r="S107" i="5"/>
  <c r="R107" i="5"/>
  <c r="Q107" i="5"/>
  <c r="P107" i="5"/>
  <c r="O107" i="5"/>
  <c r="N107" i="5"/>
  <c r="M107" i="5"/>
  <c r="L107" i="5"/>
  <c r="K107" i="5"/>
  <c r="J107" i="5"/>
  <c r="I107" i="5"/>
  <c r="H107" i="5"/>
  <c r="G107" i="5"/>
  <c r="F107" i="5"/>
  <c r="E107" i="5"/>
  <c r="D107" i="5"/>
  <c r="C107" i="5"/>
  <c r="B107" i="5"/>
  <c r="A107" i="5"/>
  <c r="AB106" i="5"/>
  <c r="AA106" i="5"/>
  <c r="Z106" i="5"/>
  <c r="Y106" i="5"/>
  <c r="X106" i="5"/>
  <c r="W106" i="5"/>
  <c r="V106" i="5"/>
  <c r="U106" i="5"/>
  <c r="T106" i="5"/>
  <c r="S106" i="5"/>
  <c r="R106" i="5"/>
  <c r="Q106" i="5"/>
  <c r="P106" i="5"/>
  <c r="O106" i="5"/>
  <c r="N106" i="5"/>
  <c r="M106" i="5"/>
  <c r="L106" i="5"/>
  <c r="K106" i="5"/>
  <c r="J106" i="5"/>
  <c r="I106" i="5"/>
  <c r="H106" i="5"/>
  <c r="G106" i="5"/>
  <c r="F106" i="5"/>
  <c r="E106" i="5"/>
  <c r="D106" i="5"/>
  <c r="C106" i="5"/>
  <c r="B106" i="5"/>
  <c r="A106" i="5"/>
  <c r="AB105" i="5"/>
  <c r="AA105" i="5"/>
  <c r="Z105" i="5"/>
  <c r="Y105" i="5"/>
  <c r="X105" i="5"/>
  <c r="W105" i="5"/>
  <c r="V105" i="5"/>
  <c r="T105" i="5"/>
  <c r="S105" i="5"/>
  <c r="R105" i="5"/>
  <c r="Q105" i="5"/>
  <c r="P105" i="5"/>
  <c r="O105" i="5"/>
  <c r="N105" i="5"/>
  <c r="M105" i="5"/>
  <c r="L105" i="5"/>
  <c r="K105" i="5"/>
  <c r="J105" i="5"/>
  <c r="I105" i="5"/>
  <c r="H105" i="5"/>
  <c r="G105" i="5"/>
  <c r="F105" i="5"/>
  <c r="E105" i="5"/>
  <c r="D105" i="5"/>
  <c r="C105" i="5"/>
  <c r="B105" i="5"/>
  <c r="A105" i="5"/>
  <c r="AB104" i="5"/>
  <c r="AA104" i="5"/>
  <c r="Z104" i="5"/>
  <c r="Y104" i="5"/>
  <c r="X104" i="5"/>
  <c r="W104" i="5"/>
  <c r="V104" i="5"/>
  <c r="T104" i="5"/>
  <c r="S104" i="5"/>
  <c r="R104" i="5"/>
  <c r="Q104" i="5"/>
  <c r="P104" i="5"/>
  <c r="O104" i="5"/>
  <c r="N104" i="5"/>
  <c r="M104" i="5"/>
  <c r="L104" i="5"/>
  <c r="K104" i="5"/>
  <c r="J104" i="5"/>
  <c r="I104" i="5"/>
  <c r="H104" i="5"/>
  <c r="G104" i="5"/>
  <c r="F104" i="5"/>
  <c r="E104" i="5"/>
  <c r="D104" i="5"/>
  <c r="C104" i="5"/>
  <c r="B104" i="5"/>
  <c r="A104" i="5"/>
  <c r="AB103" i="5"/>
  <c r="AA103" i="5"/>
  <c r="Z103" i="5"/>
  <c r="Y103" i="5"/>
  <c r="X103" i="5"/>
  <c r="W103" i="5"/>
  <c r="V103" i="5"/>
  <c r="T103" i="5"/>
  <c r="S103" i="5"/>
  <c r="R103" i="5"/>
  <c r="Q103" i="5"/>
  <c r="P103" i="5"/>
  <c r="O103" i="5"/>
  <c r="N103" i="5"/>
  <c r="M103" i="5"/>
  <c r="L103" i="5"/>
  <c r="K103" i="5"/>
  <c r="J103" i="5"/>
  <c r="I103" i="5"/>
  <c r="H103" i="5"/>
  <c r="G103" i="5"/>
  <c r="F103" i="5"/>
  <c r="E103" i="5"/>
  <c r="D103" i="5"/>
  <c r="C103" i="5"/>
  <c r="B103" i="5"/>
  <c r="A103" i="5"/>
  <c r="AB102" i="5"/>
  <c r="AA102" i="5"/>
  <c r="Z102" i="5"/>
  <c r="Y102" i="5"/>
  <c r="X102" i="5"/>
  <c r="W102" i="5"/>
  <c r="V102" i="5"/>
  <c r="T102" i="5"/>
  <c r="S102" i="5"/>
  <c r="R102" i="5"/>
  <c r="Q102" i="5"/>
  <c r="P102" i="5"/>
  <c r="O102" i="5"/>
  <c r="N102" i="5"/>
  <c r="M102" i="5"/>
  <c r="L102" i="5"/>
  <c r="K102" i="5"/>
  <c r="J102" i="5"/>
  <c r="I102" i="5"/>
  <c r="H102" i="5"/>
  <c r="G102" i="5"/>
  <c r="F102" i="5"/>
  <c r="E102" i="5"/>
  <c r="D102" i="5"/>
  <c r="C102" i="5"/>
  <c r="B102" i="5"/>
  <c r="A102" i="5"/>
  <c r="AB101" i="5"/>
  <c r="AA101" i="5"/>
  <c r="Z101" i="5"/>
  <c r="Y101" i="5"/>
  <c r="X101" i="5"/>
  <c r="W101" i="5"/>
  <c r="V101" i="5"/>
  <c r="T101" i="5"/>
  <c r="S101" i="5"/>
  <c r="R101" i="5"/>
  <c r="Q101" i="5"/>
  <c r="P101" i="5"/>
  <c r="O101" i="5"/>
  <c r="N101" i="5"/>
  <c r="M101" i="5"/>
  <c r="L101" i="5"/>
  <c r="K101" i="5"/>
  <c r="J101" i="5"/>
  <c r="I101" i="5"/>
  <c r="H101" i="5"/>
  <c r="G101" i="5"/>
  <c r="F101" i="5"/>
  <c r="E101" i="5"/>
  <c r="D101" i="5"/>
  <c r="C101" i="5"/>
  <c r="B101" i="5"/>
  <c r="A101" i="5"/>
  <c r="AB100" i="5"/>
  <c r="AA100" i="5"/>
  <c r="Z100" i="5"/>
  <c r="Y100" i="5"/>
  <c r="X100" i="5"/>
  <c r="W100" i="5"/>
  <c r="V100" i="5"/>
  <c r="U100" i="5"/>
  <c r="T100" i="5"/>
  <c r="S100" i="5"/>
  <c r="R100" i="5"/>
  <c r="Q100" i="5"/>
  <c r="P100" i="5"/>
  <c r="O100" i="5"/>
  <c r="N100" i="5"/>
  <c r="M100" i="5"/>
  <c r="L100" i="5"/>
  <c r="K100" i="5"/>
  <c r="J100" i="5"/>
  <c r="I100" i="5"/>
  <c r="H100" i="5"/>
  <c r="G100" i="5"/>
  <c r="F100" i="5"/>
  <c r="E100" i="5"/>
  <c r="D100" i="5"/>
  <c r="C100" i="5"/>
  <c r="B100" i="5"/>
  <c r="A100" i="5"/>
  <c r="AB99" i="5"/>
  <c r="AA99" i="5"/>
  <c r="Z99" i="5"/>
  <c r="Y99" i="5"/>
  <c r="X99" i="5"/>
  <c r="W99" i="5"/>
  <c r="V99" i="5"/>
  <c r="U99" i="5"/>
  <c r="T99" i="5"/>
  <c r="S99" i="5"/>
  <c r="R99" i="5"/>
  <c r="Q99" i="5"/>
  <c r="P99" i="5"/>
  <c r="O99" i="5"/>
  <c r="N99" i="5"/>
  <c r="M99" i="5"/>
  <c r="L99" i="5"/>
  <c r="K99" i="5"/>
  <c r="J99" i="5"/>
  <c r="I99" i="5"/>
  <c r="H99" i="5"/>
  <c r="G99" i="5"/>
  <c r="F99" i="5"/>
  <c r="E99" i="5"/>
  <c r="D99" i="5"/>
  <c r="C99" i="5"/>
  <c r="B99" i="5"/>
  <c r="A99" i="5"/>
  <c r="AB98" i="5"/>
  <c r="AA98" i="5"/>
  <c r="Z98" i="5"/>
  <c r="Y98" i="5"/>
  <c r="X98" i="5"/>
  <c r="W98" i="5"/>
  <c r="V98" i="5"/>
  <c r="U98" i="5"/>
  <c r="T98" i="5"/>
  <c r="S98" i="5"/>
  <c r="R98" i="5"/>
  <c r="Q98" i="5"/>
  <c r="P98" i="5"/>
  <c r="O98" i="5"/>
  <c r="N98" i="5"/>
  <c r="M98" i="5"/>
  <c r="L98" i="5"/>
  <c r="K98" i="5"/>
  <c r="J98" i="5"/>
  <c r="I98" i="5"/>
  <c r="H98" i="5"/>
  <c r="G98" i="5"/>
  <c r="F98" i="5"/>
  <c r="E98" i="5"/>
  <c r="D98" i="5"/>
  <c r="C98" i="5"/>
  <c r="B98" i="5"/>
  <c r="A98" i="5"/>
  <c r="AB97" i="5"/>
  <c r="AA97" i="5"/>
  <c r="Z97" i="5"/>
  <c r="Y97" i="5"/>
  <c r="X97" i="5"/>
  <c r="W97" i="5"/>
  <c r="V97" i="5"/>
  <c r="U97" i="5"/>
  <c r="T97" i="5"/>
  <c r="S97" i="5"/>
  <c r="R97" i="5"/>
  <c r="Q97" i="5"/>
  <c r="P97" i="5"/>
  <c r="O97" i="5"/>
  <c r="N97" i="5"/>
  <c r="M97" i="5"/>
  <c r="L97" i="5"/>
  <c r="K97" i="5"/>
  <c r="J97" i="5"/>
  <c r="I97" i="5"/>
  <c r="H97" i="5"/>
  <c r="G97" i="5"/>
  <c r="F97" i="5"/>
  <c r="E97" i="5"/>
  <c r="D97" i="5"/>
  <c r="C97" i="5"/>
  <c r="B97" i="5"/>
  <c r="A97" i="5"/>
  <c r="AB96" i="5"/>
  <c r="AA96" i="5"/>
  <c r="Z96" i="5"/>
  <c r="Y96" i="5"/>
  <c r="X96" i="5"/>
  <c r="W96" i="5"/>
  <c r="V96" i="5"/>
  <c r="U96" i="5"/>
  <c r="T96" i="5"/>
  <c r="S96" i="5"/>
  <c r="R96" i="5"/>
  <c r="Q96" i="5"/>
  <c r="P96" i="5"/>
  <c r="O96" i="5"/>
  <c r="N96" i="5"/>
  <c r="M96" i="5"/>
  <c r="L96" i="5"/>
  <c r="K96" i="5"/>
  <c r="J96" i="5"/>
  <c r="I96" i="5"/>
  <c r="H96" i="5"/>
  <c r="G96" i="5"/>
  <c r="F96" i="5"/>
  <c r="E96" i="5"/>
  <c r="D96" i="5"/>
  <c r="C96" i="5"/>
  <c r="B96" i="5"/>
  <c r="A96" i="5"/>
  <c r="AB95" i="5"/>
  <c r="AA95" i="5"/>
  <c r="Z95" i="5"/>
  <c r="Y95" i="5"/>
  <c r="X95" i="5"/>
  <c r="W95" i="5"/>
  <c r="V95" i="5"/>
  <c r="U95" i="5"/>
  <c r="T95" i="5"/>
  <c r="S95" i="5"/>
  <c r="R95" i="5"/>
  <c r="Q95" i="5"/>
  <c r="P95" i="5"/>
  <c r="O95" i="5"/>
  <c r="N95" i="5"/>
  <c r="M95" i="5"/>
  <c r="L95" i="5"/>
  <c r="K95" i="5"/>
  <c r="J95" i="5"/>
  <c r="I95" i="5"/>
  <c r="H95" i="5"/>
  <c r="G95" i="5"/>
  <c r="F95" i="5"/>
  <c r="E95" i="5"/>
  <c r="D95" i="5"/>
  <c r="C95" i="5"/>
  <c r="B95" i="5"/>
  <c r="A95" i="5"/>
  <c r="AB94" i="5"/>
  <c r="AA94" i="5"/>
  <c r="Z94" i="5"/>
  <c r="Y94" i="5"/>
  <c r="X94" i="5"/>
  <c r="W94" i="5"/>
  <c r="V94" i="5"/>
  <c r="T94" i="5"/>
  <c r="S94" i="5"/>
  <c r="R94" i="5"/>
  <c r="Q94" i="5"/>
  <c r="P94" i="5"/>
  <c r="O94" i="5"/>
  <c r="N94" i="5"/>
  <c r="M94" i="5"/>
  <c r="L94" i="5"/>
  <c r="K94" i="5"/>
  <c r="J94" i="5"/>
  <c r="I94" i="5"/>
  <c r="H94" i="5"/>
  <c r="G94" i="5"/>
  <c r="F94" i="5"/>
  <c r="E94" i="5"/>
  <c r="D94" i="5"/>
  <c r="C94" i="5"/>
  <c r="B94" i="5"/>
  <c r="A94" i="5"/>
  <c r="AB93" i="5"/>
  <c r="AA93" i="5"/>
  <c r="Z93" i="5"/>
  <c r="Y93" i="5"/>
  <c r="X93" i="5"/>
  <c r="W93" i="5"/>
  <c r="V93" i="5"/>
  <c r="U93" i="5"/>
  <c r="T93" i="5"/>
  <c r="S93" i="5"/>
  <c r="R93" i="5"/>
  <c r="Q93" i="5"/>
  <c r="P93" i="5"/>
  <c r="O93" i="5"/>
  <c r="N93" i="5"/>
  <c r="M93" i="5"/>
  <c r="L93" i="5"/>
  <c r="K93" i="5"/>
  <c r="J93" i="5"/>
  <c r="I93" i="5"/>
  <c r="H93" i="5"/>
  <c r="G93" i="5"/>
  <c r="F93" i="5"/>
  <c r="E93" i="5"/>
  <c r="D93" i="5"/>
  <c r="C93" i="5"/>
  <c r="B93" i="5"/>
  <c r="A93" i="5"/>
  <c r="AB92" i="5"/>
  <c r="AA92" i="5"/>
  <c r="Z92" i="5"/>
  <c r="Y92" i="5"/>
  <c r="X92" i="5"/>
  <c r="W92" i="5"/>
  <c r="V92" i="5"/>
  <c r="U92" i="5"/>
  <c r="T92" i="5"/>
  <c r="S92" i="5"/>
  <c r="R92" i="5"/>
  <c r="Q92" i="5"/>
  <c r="P92" i="5"/>
  <c r="O92" i="5"/>
  <c r="N92" i="5"/>
  <c r="M92" i="5"/>
  <c r="L92" i="5"/>
  <c r="K92" i="5"/>
  <c r="J92" i="5"/>
  <c r="I92" i="5"/>
  <c r="H92" i="5"/>
  <c r="G92" i="5"/>
  <c r="F92" i="5"/>
  <c r="E92" i="5"/>
  <c r="D92" i="5"/>
  <c r="C92" i="5"/>
  <c r="B92" i="5"/>
  <c r="A92" i="5"/>
  <c r="AB91" i="5"/>
  <c r="AA91" i="5"/>
  <c r="Z91" i="5"/>
  <c r="Y91" i="5"/>
  <c r="X91" i="5"/>
  <c r="W91" i="5"/>
  <c r="V91" i="5"/>
  <c r="U91" i="5"/>
  <c r="T91" i="5"/>
  <c r="S91" i="5"/>
  <c r="R91" i="5"/>
  <c r="Q91" i="5"/>
  <c r="P91" i="5"/>
  <c r="O91" i="5"/>
  <c r="N91" i="5"/>
  <c r="M91" i="5"/>
  <c r="L91" i="5"/>
  <c r="K91" i="5"/>
  <c r="J91" i="5"/>
  <c r="I91" i="5"/>
  <c r="H91" i="5"/>
  <c r="G91" i="5"/>
  <c r="F91" i="5"/>
  <c r="E91" i="5"/>
  <c r="D91" i="5"/>
  <c r="C91" i="5"/>
  <c r="B91" i="5"/>
  <c r="A91" i="5"/>
  <c r="AB90" i="5"/>
  <c r="AA90" i="5"/>
  <c r="Z90" i="5"/>
  <c r="Y90" i="5"/>
  <c r="X90" i="5"/>
  <c r="W90" i="5"/>
  <c r="V90" i="5"/>
  <c r="U90" i="5"/>
  <c r="T90" i="5"/>
  <c r="S90" i="5"/>
  <c r="R90" i="5"/>
  <c r="Q90" i="5"/>
  <c r="P90" i="5"/>
  <c r="O90" i="5"/>
  <c r="N90" i="5"/>
  <c r="M90" i="5"/>
  <c r="L90" i="5"/>
  <c r="K90" i="5"/>
  <c r="J90" i="5"/>
  <c r="I90" i="5"/>
  <c r="H90" i="5"/>
  <c r="G90" i="5"/>
  <c r="F90" i="5"/>
  <c r="E90" i="5"/>
  <c r="D90" i="5"/>
  <c r="C90" i="5"/>
  <c r="B90" i="5"/>
  <c r="A90" i="5"/>
  <c r="AB89" i="5"/>
  <c r="AA89" i="5"/>
  <c r="Z89" i="5"/>
  <c r="Y89" i="5"/>
  <c r="X89" i="5"/>
  <c r="W89" i="5"/>
  <c r="V89" i="5"/>
  <c r="T89" i="5"/>
  <c r="S89" i="5"/>
  <c r="R89" i="5"/>
  <c r="Q89" i="5"/>
  <c r="P89" i="5"/>
  <c r="O89" i="5"/>
  <c r="N89" i="5"/>
  <c r="M89" i="5"/>
  <c r="L89" i="5"/>
  <c r="K89" i="5"/>
  <c r="J89" i="5"/>
  <c r="I89" i="5"/>
  <c r="H89" i="5"/>
  <c r="G89" i="5"/>
  <c r="F89" i="5"/>
  <c r="E89" i="5"/>
  <c r="D89" i="5"/>
  <c r="C89" i="5"/>
  <c r="B89" i="5"/>
  <c r="A89" i="5"/>
  <c r="AB88" i="5"/>
  <c r="AA88" i="5"/>
  <c r="Z88" i="5"/>
  <c r="Y88" i="5"/>
  <c r="X88" i="5"/>
  <c r="W88" i="5"/>
  <c r="V88" i="5"/>
  <c r="T88" i="5"/>
  <c r="S88" i="5"/>
  <c r="R88" i="5"/>
  <c r="Q88" i="5"/>
  <c r="P88" i="5"/>
  <c r="O88" i="5"/>
  <c r="N88" i="5"/>
  <c r="M88" i="5"/>
  <c r="L88" i="5"/>
  <c r="K88" i="5"/>
  <c r="J88" i="5"/>
  <c r="I88" i="5"/>
  <c r="H88" i="5"/>
  <c r="G88" i="5"/>
  <c r="F88" i="5"/>
  <c r="E88" i="5"/>
  <c r="D88" i="5"/>
  <c r="C88" i="5"/>
  <c r="B88" i="5"/>
  <c r="A88" i="5"/>
  <c r="AB87" i="5"/>
  <c r="AA87" i="5"/>
  <c r="Z87" i="5"/>
  <c r="Y87" i="5"/>
  <c r="X87" i="5"/>
  <c r="W87" i="5"/>
  <c r="V87" i="5"/>
  <c r="T87" i="5"/>
  <c r="S87" i="5"/>
  <c r="R87" i="5"/>
  <c r="Q87" i="5"/>
  <c r="P87" i="5"/>
  <c r="O87" i="5"/>
  <c r="N87" i="5"/>
  <c r="M87" i="5"/>
  <c r="L87" i="5"/>
  <c r="K87" i="5"/>
  <c r="J87" i="5"/>
  <c r="I87" i="5"/>
  <c r="H87" i="5"/>
  <c r="G87" i="5"/>
  <c r="F87" i="5"/>
  <c r="E87" i="5"/>
  <c r="D87" i="5"/>
  <c r="C87" i="5"/>
  <c r="B87" i="5"/>
  <c r="A87" i="5"/>
  <c r="AB86" i="5"/>
  <c r="AA86" i="5"/>
  <c r="Z86" i="5"/>
  <c r="Y86" i="5"/>
  <c r="X86" i="5"/>
  <c r="W86" i="5"/>
  <c r="V86" i="5"/>
  <c r="T86" i="5"/>
  <c r="S86" i="5"/>
  <c r="R86" i="5"/>
  <c r="Q86" i="5"/>
  <c r="P86" i="5"/>
  <c r="O86" i="5"/>
  <c r="N86" i="5"/>
  <c r="M86" i="5"/>
  <c r="L86" i="5"/>
  <c r="K86" i="5"/>
  <c r="J86" i="5"/>
  <c r="I86" i="5"/>
  <c r="H86" i="5"/>
  <c r="G86" i="5"/>
  <c r="F86" i="5"/>
  <c r="E86" i="5"/>
  <c r="D86" i="5"/>
  <c r="C86" i="5"/>
  <c r="B86" i="5"/>
  <c r="A86" i="5"/>
  <c r="AB85" i="5"/>
  <c r="AA85" i="5"/>
  <c r="Z85" i="5"/>
  <c r="Y85" i="5"/>
  <c r="X85" i="5"/>
  <c r="W85" i="5"/>
  <c r="V85" i="5"/>
  <c r="T85" i="5"/>
  <c r="S85" i="5"/>
  <c r="R85" i="5"/>
  <c r="Q85" i="5"/>
  <c r="P85" i="5"/>
  <c r="O85" i="5"/>
  <c r="N85" i="5"/>
  <c r="M85" i="5"/>
  <c r="L85" i="5"/>
  <c r="K85" i="5"/>
  <c r="J85" i="5"/>
  <c r="I85" i="5"/>
  <c r="H85" i="5"/>
  <c r="G85" i="5"/>
  <c r="F85" i="5"/>
  <c r="E85" i="5"/>
  <c r="D85" i="5"/>
  <c r="C85" i="5"/>
  <c r="B85" i="5"/>
  <c r="A85" i="5"/>
  <c r="AB82" i="5"/>
  <c r="AA82" i="5"/>
  <c r="Z82" i="5"/>
  <c r="Y82" i="5"/>
  <c r="X82" i="5"/>
  <c r="W82" i="5"/>
  <c r="V82" i="5"/>
  <c r="U82" i="5"/>
  <c r="T82" i="5"/>
  <c r="S82" i="5"/>
  <c r="R82" i="5"/>
  <c r="Q82" i="5"/>
  <c r="P82" i="5"/>
  <c r="O82" i="5"/>
  <c r="N82" i="5"/>
  <c r="M82" i="5"/>
  <c r="L82" i="5"/>
  <c r="K82" i="5"/>
  <c r="J82" i="5"/>
  <c r="I82" i="5"/>
  <c r="H82" i="5"/>
  <c r="G82" i="5"/>
  <c r="F82" i="5"/>
  <c r="E82" i="5"/>
  <c r="D82" i="5"/>
  <c r="C82" i="5"/>
  <c r="B82" i="5"/>
  <c r="A82" i="5"/>
  <c r="AB81" i="5"/>
  <c r="AA81" i="5"/>
  <c r="Z81" i="5"/>
  <c r="Y81" i="5"/>
  <c r="X81" i="5"/>
  <c r="W81" i="5"/>
  <c r="V81" i="5"/>
  <c r="U81" i="5"/>
  <c r="T81" i="5"/>
  <c r="S81" i="5"/>
  <c r="R81" i="5"/>
  <c r="Q81" i="5"/>
  <c r="P81" i="5"/>
  <c r="O81" i="5"/>
  <c r="N81" i="5"/>
  <c r="M81" i="5"/>
  <c r="L81" i="5"/>
  <c r="K81" i="5"/>
  <c r="J81" i="5"/>
  <c r="I81" i="5"/>
  <c r="H81" i="5"/>
  <c r="G81" i="5"/>
  <c r="F81" i="5"/>
  <c r="E81" i="5"/>
  <c r="D81" i="5"/>
  <c r="C81" i="5"/>
  <c r="B81" i="5"/>
  <c r="A81" i="5"/>
  <c r="AB80" i="5"/>
  <c r="AA80" i="5"/>
  <c r="Z80" i="5"/>
  <c r="Y80" i="5"/>
  <c r="X80" i="5"/>
  <c r="W80" i="5"/>
  <c r="V80" i="5"/>
  <c r="U80" i="5"/>
  <c r="T80" i="5"/>
  <c r="S80" i="5"/>
  <c r="R80" i="5"/>
  <c r="Q80" i="5"/>
  <c r="P80" i="5"/>
  <c r="O80" i="5"/>
  <c r="N80" i="5"/>
  <c r="M80" i="5"/>
  <c r="L80" i="5"/>
  <c r="K80" i="5"/>
  <c r="J80" i="5"/>
  <c r="I80" i="5"/>
  <c r="H80" i="5"/>
  <c r="G80" i="5"/>
  <c r="F80" i="5"/>
  <c r="E80" i="5"/>
  <c r="D80" i="5"/>
  <c r="C80" i="5"/>
  <c r="B80" i="5"/>
  <c r="A80" i="5"/>
  <c r="AB78" i="5"/>
  <c r="AA78" i="5"/>
  <c r="Z78" i="5"/>
  <c r="Y78" i="5"/>
  <c r="X78" i="5"/>
  <c r="W78" i="5"/>
  <c r="V78" i="5"/>
  <c r="T78" i="5"/>
  <c r="S78" i="5"/>
  <c r="R78" i="5"/>
  <c r="Q78" i="5"/>
  <c r="P78" i="5"/>
  <c r="O78" i="5"/>
  <c r="N78" i="5"/>
  <c r="M78" i="5"/>
  <c r="L78" i="5"/>
  <c r="K78" i="5"/>
  <c r="J78" i="5"/>
  <c r="I78" i="5"/>
  <c r="H78" i="5"/>
  <c r="G78" i="5"/>
  <c r="F78" i="5"/>
  <c r="E78" i="5"/>
  <c r="D78" i="5"/>
  <c r="C78" i="5"/>
  <c r="B78" i="5"/>
  <c r="A78" i="5"/>
  <c r="AB69" i="5"/>
  <c r="AA69" i="5"/>
  <c r="Z69" i="5"/>
  <c r="Y69" i="5"/>
  <c r="X69" i="5"/>
  <c r="W69" i="5"/>
  <c r="V69" i="5"/>
  <c r="T69" i="5"/>
  <c r="S69" i="5"/>
  <c r="R69" i="5"/>
  <c r="Q69" i="5"/>
  <c r="P69" i="5"/>
  <c r="O69" i="5"/>
  <c r="N69" i="5"/>
  <c r="M69" i="5"/>
  <c r="L69" i="5"/>
  <c r="K69" i="5"/>
  <c r="J69" i="5"/>
  <c r="I69" i="5"/>
  <c r="H69" i="5"/>
  <c r="G69" i="5"/>
  <c r="F69" i="5"/>
  <c r="E69" i="5"/>
  <c r="D69" i="5"/>
  <c r="C69" i="5"/>
  <c r="B69" i="5"/>
  <c r="A69" i="5"/>
  <c r="AB68" i="5"/>
  <c r="AA68" i="5"/>
  <c r="Z68" i="5"/>
  <c r="Y68" i="5"/>
  <c r="X68" i="5"/>
  <c r="W68" i="5"/>
  <c r="V68" i="5"/>
  <c r="U68" i="5"/>
  <c r="T68" i="5"/>
  <c r="S68" i="5"/>
  <c r="R68" i="5"/>
  <c r="Q68" i="5"/>
  <c r="P68" i="5"/>
  <c r="O68" i="5"/>
  <c r="N68" i="5"/>
  <c r="M68" i="5"/>
  <c r="L68" i="5"/>
  <c r="K68" i="5"/>
  <c r="J68" i="5"/>
  <c r="I68" i="5"/>
  <c r="H68" i="5"/>
  <c r="G68" i="5"/>
  <c r="F68" i="5"/>
  <c r="E68" i="5"/>
  <c r="D68" i="5"/>
  <c r="C68" i="5"/>
  <c r="B68" i="5"/>
  <c r="A68" i="5"/>
  <c r="AB67" i="5"/>
  <c r="AA67" i="5"/>
  <c r="Z67" i="5"/>
  <c r="Y67" i="5"/>
  <c r="X67" i="5"/>
  <c r="W67" i="5"/>
  <c r="V67" i="5"/>
  <c r="U67" i="5"/>
  <c r="T67" i="5"/>
  <c r="S67" i="5"/>
  <c r="R67" i="5"/>
  <c r="Q67" i="5"/>
  <c r="P67" i="5"/>
  <c r="O67" i="5"/>
  <c r="N67" i="5"/>
  <c r="M67" i="5"/>
  <c r="L67" i="5"/>
  <c r="K67" i="5"/>
  <c r="J67" i="5"/>
  <c r="I67" i="5"/>
  <c r="H67" i="5"/>
  <c r="G67" i="5"/>
  <c r="F67" i="5"/>
  <c r="E67" i="5"/>
  <c r="D67" i="5"/>
  <c r="C67" i="5"/>
  <c r="B67" i="5"/>
  <c r="A67" i="5"/>
  <c r="AB66" i="5"/>
  <c r="AA66" i="5"/>
  <c r="Z66" i="5"/>
  <c r="Y66" i="5"/>
  <c r="X66" i="5"/>
  <c r="W66" i="5"/>
  <c r="V66" i="5"/>
  <c r="U66" i="5"/>
  <c r="T66" i="5"/>
  <c r="S66" i="5"/>
  <c r="R66" i="5"/>
  <c r="Q66" i="5"/>
  <c r="P66" i="5"/>
  <c r="O66" i="5"/>
  <c r="N66" i="5"/>
  <c r="M66" i="5"/>
  <c r="L66" i="5"/>
  <c r="K66" i="5"/>
  <c r="J66" i="5"/>
  <c r="I66" i="5"/>
  <c r="H66" i="5"/>
  <c r="G66" i="5"/>
  <c r="F66" i="5"/>
  <c r="E66" i="5"/>
  <c r="D66" i="5"/>
  <c r="C66" i="5"/>
  <c r="B66" i="5"/>
  <c r="A66" i="5"/>
  <c r="AB65" i="5"/>
  <c r="AA65" i="5"/>
  <c r="Z65" i="5"/>
  <c r="Y65" i="5"/>
  <c r="X65" i="5"/>
  <c r="W65" i="5"/>
  <c r="V65" i="5"/>
  <c r="U65" i="5"/>
  <c r="T65" i="5"/>
  <c r="S65" i="5"/>
  <c r="R65" i="5"/>
  <c r="Q65" i="5"/>
  <c r="P65" i="5"/>
  <c r="O65" i="5"/>
  <c r="N65" i="5"/>
  <c r="M65" i="5"/>
  <c r="L65" i="5"/>
  <c r="K65" i="5"/>
  <c r="J65" i="5"/>
  <c r="I65" i="5"/>
  <c r="H65" i="5"/>
  <c r="G65" i="5"/>
  <c r="F65" i="5"/>
  <c r="E65" i="5"/>
  <c r="D65" i="5"/>
  <c r="C65" i="5"/>
  <c r="B65" i="5"/>
  <c r="A65" i="5"/>
  <c r="AB64" i="5"/>
  <c r="AA64" i="5"/>
  <c r="Z64" i="5"/>
  <c r="Y64" i="5"/>
  <c r="X64" i="5"/>
  <c r="W64" i="5"/>
  <c r="V64" i="5"/>
  <c r="U64" i="5"/>
  <c r="T64" i="5"/>
  <c r="S64" i="5"/>
  <c r="R64" i="5"/>
  <c r="Q64" i="5"/>
  <c r="P64" i="5"/>
  <c r="O64" i="5"/>
  <c r="N64" i="5"/>
  <c r="M64" i="5"/>
  <c r="L64" i="5"/>
  <c r="K64" i="5"/>
  <c r="J64" i="5"/>
  <c r="I64" i="5"/>
  <c r="H64" i="5"/>
  <c r="G64" i="5"/>
  <c r="F64" i="5"/>
  <c r="E64" i="5"/>
  <c r="D64" i="5"/>
  <c r="C64" i="5"/>
  <c r="B64" i="5"/>
  <c r="A64" i="5"/>
  <c r="AB63" i="5"/>
  <c r="AA63" i="5"/>
  <c r="Z63" i="5"/>
  <c r="Y63" i="5"/>
  <c r="X63" i="5"/>
  <c r="W63" i="5"/>
  <c r="V63" i="5"/>
  <c r="U63" i="5"/>
  <c r="T63" i="5"/>
  <c r="S63" i="5"/>
  <c r="R63" i="5"/>
  <c r="Q63" i="5"/>
  <c r="P63" i="5"/>
  <c r="O63" i="5"/>
  <c r="N63" i="5"/>
  <c r="M63" i="5"/>
  <c r="L63" i="5"/>
  <c r="K63" i="5"/>
  <c r="J63" i="5"/>
  <c r="I63" i="5"/>
  <c r="H63" i="5"/>
  <c r="G63" i="5"/>
  <c r="F63" i="5"/>
  <c r="E63" i="5"/>
  <c r="D63" i="5"/>
  <c r="C63" i="5"/>
  <c r="B63" i="5"/>
  <c r="A63" i="5"/>
  <c r="AB62" i="5"/>
  <c r="AA62" i="5"/>
  <c r="Z62" i="5"/>
  <c r="Y62" i="5"/>
  <c r="X62" i="5"/>
  <c r="W62" i="5"/>
  <c r="V62" i="5"/>
  <c r="U62" i="5"/>
  <c r="T62" i="5"/>
  <c r="S62" i="5"/>
  <c r="R62" i="5"/>
  <c r="Q62" i="5"/>
  <c r="P62" i="5"/>
  <c r="O62" i="5"/>
  <c r="N62" i="5"/>
  <c r="M62" i="5"/>
  <c r="L62" i="5"/>
  <c r="K62" i="5"/>
  <c r="J62" i="5"/>
  <c r="I62" i="5"/>
  <c r="H62" i="5"/>
  <c r="G62" i="5"/>
  <c r="F62" i="5"/>
  <c r="E62" i="5"/>
  <c r="D62" i="5"/>
  <c r="C62" i="5"/>
  <c r="B62" i="5"/>
  <c r="A62" i="5"/>
  <c r="AB61" i="5"/>
  <c r="AA61" i="5"/>
  <c r="Z61" i="5"/>
  <c r="Y61" i="5"/>
  <c r="X61" i="5"/>
  <c r="W61" i="5"/>
  <c r="V61" i="5"/>
  <c r="U61" i="5"/>
  <c r="T61" i="5"/>
  <c r="S61" i="5"/>
  <c r="R61" i="5"/>
  <c r="Q61" i="5"/>
  <c r="P61" i="5"/>
  <c r="O61" i="5"/>
  <c r="N61" i="5"/>
  <c r="M61" i="5"/>
  <c r="L61" i="5"/>
  <c r="K61" i="5"/>
  <c r="J61" i="5"/>
  <c r="I61" i="5"/>
  <c r="H61" i="5"/>
  <c r="G61" i="5"/>
  <c r="F61" i="5"/>
  <c r="E61" i="5"/>
  <c r="D61" i="5"/>
  <c r="C61" i="5"/>
  <c r="B61" i="5"/>
  <c r="A61" i="5"/>
  <c r="AB60" i="5"/>
  <c r="AA60" i="5"/>
  <c r="Z60" i="5"/>
  <c r="Y60" i="5"/>
  <c r="X60" i="5"/>
  <c r="W60" i="5"/>
  <c r="V60" i="5"/>
  <c r="U60" i="5"/>
  <c r="T60" i="5"/>
  <c r="S60" i="5"/>
  <c r="R60" i="5"/>
  <c r="Q60" i="5"/>
  <c r="P60" i="5"/>
  <c r="O60" i="5"/>
  <c r="N60" i="5"/>
  <c r="M60" i="5"/>
  <c r="L60" i="5"/>
  <c r="K60" i="5"/>
  <c r="J60" i="5"/>
  <c r="I60" i="5"/>
  <c r="H60" i="5"/>
  <c r="G60" i="5"/>
  <c r="F60" i="5"/>
  <c r="E60" i="5"/>
  <c r="D60" i="5"/>
  <c r="C60" i="5"/>
  <c r="B60" i="5"/>
  <c r="A60" i="5"/>
  <c r="AB59" i="5"/>
  <c r="AA59" i="5"/>
  <c r="Z59" i="5"/>
  <c r="Y59" i="5"/>
  <c r="X59" i="5"/>
  <c r="W59" i="5"/>
  <c r="V59" i="5"/>
  <c r="U59" i="5"/>
  <c r="T59" i="5"/>
  <c r="S59" i="5"/>
  <c r="R59" i="5"/>
  <c r="Q59" i="5"/>
  <c r="P59" i="5"/>
  <c r="O59" i="5"/>
  <c r="N59" i="5"/>
  <c r="M59" i="5"/>
  <c r="L59" i="5"/>
  <c r="K59" i="5"/>
  <c r="J59" i="5"/>
  <c r="I59" i="5"/>
  <c r="H59" i="5"/>
  <c r="G59" i="5"/>
  <c r="F59" i="5"/>
  <c r="E59" i="5"/>
  <c r="D59" i="5"/>
  <c r="C59" i="5"/>
  <c r="B59" i="5"/>
  <c r="A59" i="5"/>
  <c r="AB58" i="5"/>
  <c r="AA58" i="5"/>
  <c r="Z58" i="5"/>
  <c r="Y58" i="5"/>
  <c r="X58" i="5"/>
  <c r="W58" i="5"/>
  <c r="V58" i="5"/>
  <c r="U58" i="5"/>
  <c r="T58" i="5"/>
  <c r="S58" i="5"/>
  <c r="R58" i="5"/>
  <c r="Q58" i="5"/>
  <c r="P58" i="5"/>
  <c r="O58" i="5"/>
  <c r="N58" i="5"/>
  <c r="M58" i="5"/>
  <c r="L58" i="5"/>
  <c r="K58" i="5"/>
  <c r="J58" i="5"/>
  <c r="I58" i="5"/>
  <c r="H58" i="5"/>
  <c r="G58" i="5"/>
  <c r="F58" i="5"/>
  <c r="E58" i="5"/>
  <c r="D58" i="5"/>
  <c r="C58" i="5"/>
  <c r="B58" i="5"/>
  <c r="A58" i="5"/>
  <c r="AB57" i="5"/>
  <c r="AA57" i="5"/>
  <c r="Z57" i="5"/>
  <c r="Y57" i="5"/>
  <c r="X57" i="5"/>
  <c r="W57" i="5"/>
  <c r="V57" i="5"/>
  <c r="T57" i="5"/>
  <c r="S57" i="5"/>
  <c r="R57" i="5"/>
  <c r="Q57" i="5"/>
  <c r="P57" i="5"/>
  <c r="O57" i="5"/>
  <c r="N57" i="5"/>
  <c r="M57" i="5"/>
  <c r="L57" i="5"/>
  <c r="K57" i="5"/>
  <c r="J57" i="5"/>
  <c r="I57" i="5"/>
  <c r="H57" i="5"/>
  <c r="G57" i="5"/>
  <c r="F57" i="5"/>
  <c r="E57" i="5"/>
  <c r="D57" i="5"/>
  <c r="C57" i="5"/>
  <c r="B57" i="5"/>
  <c r="A57" i="5"/>
  <c r="AB56" i="5"/>
  <c r="AA56" i="5"/>
  <c r="Z56" i="5"/>
  <c r="Y56" i="5"/>
  <c r="X56" i="5"/>
  <c r="W56" i="5"/>
  <c r="V56" i="5"/>
  <c r="T56" i="5"/>
  <c r="S56" i="5"/>
  <c r="R56" i="5"/>
  <c r="Q56" i="5"/>
  <c r="P56" i="5"/>
  <c r="O56" i="5"/>
  <c r="N56" i="5"/>
  <c r="M56" i="5"/>
  <c r="L56" i="5"/>
  <c r="K56" i="5"/>
  <c r="J56" i="5"/>
  <c r="I56" i="5"/>
  <c r="H56" i="5"/>
  <c r="G56" i="5"/>
  <c r="F56" i="5"/>
  <c r="E56" i="5"/>
  <c r="D56" i="5"/>
  <c r="C56" i="5"/>
  <c r="B56" i="5"/>
  <c r="A56" i="5"/>
  <c r="AB55" i="5"/>
  <c r="AA55" i="5"/>
  <c r="Z55" i="5"/>
  <c r="Y55" i="5"/>
  <c r="X55" i="5"/>
  <c r="W55" i="5"/>
  <c r="V55" i="5"/>
  <c r="T55" i="5"/>
  <c r="S55" i="5"/>
  <c r="R55" i="5"/>
  <c r="Q55" i="5"/>
  <c r="P55" i="5"/>
  <c r="O55" i="5"/>
  <c r="N55" i="5"/>
  <c r="M55" i="5"/>
  <c r="L55" i="5"/>
  <c r="K55" i="5"/>
  <c r="J55" i="5"/>
  <c r="I55" i="5"/>
  <c r="H55" i="5"/>
  <c r="G55" i="5"/>
  <c r="F55" i="5"/>
  <c r="E55" i="5"/>
  <c r="D55" i="5"/>
  <c r="C55" i="5"/>
  <c r="B55" i="5"/>
  <c r="A55" i="5"/>
  <c r="AB54" i="5"/>
  <c r="AA54" i="5"/>
  <c r="Z54" i="5"/>
  <c r="Y54" i="5"/>
  <c r="X54" i="5"/>
  <c r="W54" i="5"/>
  <c r="V54" i="5"/>
  <c r="T54" i="5"/>
  <c r="S54" i="5"/>
  <c r="R54" i="5"/>
  <c r="Q54" i="5"/>
  <c r="P54" i="5"/>
  <c r="O54" i="5"/>
  <c r="N54" i="5"/>
  <c r="M54" i="5"/>
  <c r="L54" i="5"/>
  <c r="K54" i="5"/>
  <c r="J54" i="5"/>
  <c r="I54" i="5"/>
  <c r="H54" i="5"/>
  <c r="G54" i="5"/>
  <c r="F54" i="5"/>
  <c r="E54" i="5"/>
  <c r="D54" i="5"/>
  <c r="C54" i="5"/>
  <c r="B54" i="5"/>
  <c r="A54" i="5"/>
  <c r="AB53" i="5"/>
  <c r="AA53" i="5"/>
  <c r="Z53" i="5"/>
  <c r="Y53" i="5"/>
  <c r="X53" i="5"/>
  <c r="W53" i="5"/>
  <c r="V53" i="5"/>
  <c r="T53" i="5"/>
  <c r="S53" i="5"/>
  <c r="R53" i="5"/>
  <c r="Q53" i="5"/>
  <c r="P53" i="5"/>
  <c r="O53" i="5"/>
  <c r="N53" i="5"/>
  <c r="M53" i="5"/>
  <c r="L53" i="5"/>
  <c r="K53" i="5"/>
  <c r="J53" i="5"/>
  <c r="I53" i="5"/>
  <c r="H53" i="5"/>
  <c r="G53" i="5"/>
  <c r="F53" i="5"/>
  <c r="E53" i="5"/>
  <c r="D53" i="5"/>
  <c r="C53" i="5"/>
  <c r="B53" i="5"/>
  <c r="A53" i="5"/>
  <c r="AB52" i="5"/>
  <c r="AA52" i="5"/>
  <c r="Z52" i="5"/>
  <c r="Y52" i="5"/>
  <c r="X52" i="5"/>
  <c r="W52" i="5"/>
  <c r="V52" i="5"/>
  <c r="U52" i="5"/>
  <c r="T52" i="5"/>
  <c r="S52" i="5"/>
  <c r="R52" i="5"/>
  <c r="Q52" i="5"/>
  <c r="P52" i="5"/>
  <c r="O52" i="5"/>
  <c r="N52" i="5"/>
  <c r="M52" i="5"/>
  <c r="L52" i="5"/>
  <c r="K52" i="5"/>
  <c r="J52" i="5"/>
  <c r="I52" i="5"/>
  <c r="H52" i="5"/>
  <c r="G52" i="5"/>
  <c r="F52" i="5"/>
  <c r="E52" i="5"/>
  <c r="D52" i="5"/>
  <c r="C52" i="5"/>
  <c r="B52" i="5"/>
  <c r="A52" i="5"/>
  <c r="AB51" i="5"/>
  <c r="AA51" i="5"/>
  <c r="Z51" i="5"/>
  <c r="Y51" i="5"/>
  <c r="X51" i="5"/>
  <c r="W51" i="5"/>
  <c r="V51" i="5"/>
  <c r="U51" i="5"/>
  <c r="T51" i="5"/>
  <c r="S51" i="5"/>
  <c r="R51" i="5"/>
  <c r="Q51" i="5"/>
  <c r="P51" i="5"/>
  <c r="O51" i="5"/>
  <c r="N51" i="5"/>
  <c r="M51" i="5"/>
  <c r="L51" i="5"/>
  <c r="K51" i="5"/>
  <c r="J51" i="5"/>
  <c r="I51" i="5"/>
  <c r="H51" i="5"/>
  <c r="G51" i="5"/>
  <c r="F51" i="5"/>
  <c r="E51" i="5"/>
  <c r="D51" i="5"/>
  <c r="C51" i="5"/>
  <c r="B51" i="5"/>
  <c r="A51" i="5"/>
  <c r="AB50" i="5"/>
  <c r="AA50" i="5"/>
  <c r="Z50" i="5"/>
  <c r="Y50" i="5"/>
  <c r="X50" i="5"/>
  <c r="W50" i="5"/>
  <c r="V50" i="5"/>
  <c r="U50" i="5"/>
  <c r="T50" i="5"/>
  <c r="S50" i="5"/>
  <c r="R50" i="5"/>
  <c r="Q50" i="5"/>
  <c r="P50" i="5"/>
  <c r="O50" i="5"/>
  <c r="N50" i="5"/>
  <c r="M50" i="5"/>
  <c r="L50" i="5"/>
  <c r="K50" i="5"/>
  <c r="J50" i="5"/>
  <c r="I50" i="5"/>
  <c r="H50" i="5"/>
  <c r="G50" i="5"/>
  <c r="F50" i="5"/>
  <c r="E50" i="5"/>
  <c r="D50" i="5"/>
  <c r="C50" i="5"/>
  <c r="B50" i="5"/>
  <c r="A50" i="5"/>
  <c r="AB49" i="5"/>
  <c r="AA49" i="5"/>
  <c r="Z49" i="5"/>
  <c r="Y49" i="5"/>
  <c r="X49" i="5"/>
  <c r="W49" i="5"/>
  <c r="V49" i="5"/>
  <c r="U49" i="5"/>
  <c r="T49" i="5"/>
  <c r="S49" i="5"/>
  <c r="R49" i="5"/>
  <c r="Q49" i="5"/>
  <c r="P49" i="5"/>
  <c r="O49" i="5"/>
  <c r="N49" i="5"/>
  <c r="M49" i="5"/>
  <c r="L49" i="5"/>
  <c r="K49" i="5"/>
  <c r="J49" i="5"/>
  <c r="I49" i="5"/>
  <c r="H49" i="5"/>
  <c r="G49" i="5"/>
  <c r="F49" i="5"/>
  <c r="E49" i="5"/>
  <c r="D49" i="5"/>
  <c r="C49" i="5"/>
  <c r="B49" i="5"/>
  <c r="A49" i="5"/>
  <c r="AB48" i="5"/>
  <c r="AA48" i="5"/>
  <c r="Z48" i="5"/>
  <c r="Y48" i="5"/>
  <c r="X48" i="5"/>
  <c r="W48" i="5"/>
  <c r="V48" i="5"/>
  <c r="U48" i="5"/>
  <c r="T48" i="5"/>
  <c r="S48" i="5"/>
  <c r="R48" i="5"/>
  <c r="Q48" i="5"/>
  <c r="P48" i="5"/>
  <c r="O48" i="5"/>
  <c r="N48" i="5"/>
  <c r="M48" i="5"/>
  <c r="L48" i="5"/>
  <c r="K48" i="5"/>
  <c r="J48" i="5"/>
  <c r="I48" i="5"/>
  <c r="H48" i="5"/>
  <c r="G48" i="5"/>
  <c r="F48" i="5"/>
  <c r="E48" i="5"/>
  <c r="D48" i="5"/>
  <c r="C48" i="5"/>
  <c r="B48" i="5"/>
  <c r="A48" i="5"/>
  <c r="AB47" i="5"/>
  <c r="AA47" i="5"/>
  <c r="Z47" i="5"/>
  <c r="Y47" i="5"/>
  <c r="X47" i="5"/>
  <c r="W47" i="5"/>
  <c r="V47" i="5"/>
  <c r="U47" i="5"/>
  <c r="T47" i="5"/>
  <c r="S47" i="5"/>
  <c r="R47" i="5"/>
  <c r="Q47" i="5"/>
  <c r="P47" i="5"/>
  <c r="O47" i="5"/>
  <c r="N47" i="5"/>
  <c r="M47" i="5"/>
  <c r="L47" i="5"/>
  <c r="K47" i="5"/>
  <c r="J47" i="5"/>
  <c r="I47" i="5"/>
  <c r="H47" i="5"/>
  <c r="G47" i="5"/>
  <c r="F47" i="5"/>
  <c r="E47" i="5"/>
  <c r="D47" i="5"/>
  <c r="C47" i="5"/>
  <c r="B47" i="5"/>
  <c r="A47" i="5"/>
  <c r="AB46" i="5"/>
  <c r="AA46" i="5"/>
  <c r="Z46" i="5"/>
  <c r="Y46" i="5"/>
  <c r="X46" i="5"/>
  <c r="W46" i="5"/>
  <c r="V46" i="5"/>
  <c r="T46" i="5"/>
  <c r="S46" i="5"/>
  <c r="R46" i="5"/>
  <c r="Q46" i="5"/>
  <c r="P46" i="5"/>
  <c r="O46" i="5"/>
  <c r="N46" i="5"/>
  <c r="M46" i="5"/>
  <c r="L46" i="5"/>
  <c r="K46" i="5"/>
  <c r="J46" i="5"/>
  <c r="I46" i="5"/>
  <c r="H46" i="5"/>
  <c r="G46" i="5"/>
  <c r="F46" i="5"/>
  <c r="E46" i="5"/>
  <c r="D46" i="5"/>
  <c r="C46" i="5"/>
  <c r="B46" i="5"/>
  <c r="A46" i="5"/>
  <c r="AB45" i="5"/>
  <c r="AA45" i="5"/>
  <c r="Z45" i="5"/>
  <c r="Y45" i="5"/>
  <c r="X45" i="5"/>
  <c r="W45" i="5"/>
  <c r="V45" i="5"/>
  <c r="U45" i="5"/>
  <c r="T45" i="5"/>
  <c r="S45" i="5"/>
  <c r="R45" i="5"/>
  <c r="Q45" i="5"/>
  <c r="P45" i="5"/>
  <c r="O45" i="5"/>
  <c r="N45" i="5"/>
  <c r="M45" i="5"/>
  <c r="L45" i="5"/>
  <c r="K45" i="5"/>
  <c r="J45" i="5"/>
  <c r="I45" i="5"/>
  <c r="H45" i="5"/>
  <c r="G45" i="5"/>
  <c r="F45" i="5"/>
  <c r="E45" i="5"/>
  <c r="D45" i="5"/>
  <c r="C45" i="5"/>
  <c r="B45" i="5"/>
  <c r="A45" i="5"/>
  <c r="AB43" i="5"/>
  <c r="AA43" i="5"/>
  <c r="Z43" i="5"/>
  <c r="Y43" i="5"/>
  <c r="X43" i="5"/>
  <c r="W43" i="5"/>
  <c r="V43" i="5"/>
  <c r="U43" i="5"/>
  <c r="T43" i="5"/>
  <c r="S43" i="5"/>
  <c r="R43" i="5"/>
  <c r="Q43" i="5"/>
  <c r="P43" i="5"/>
  <c r="O43" i="5"/>
  <c r="N43" i="5"/>
  <c r="M43" i="5"/>
  <c r="L43" i="5"/>
  <c r="K43" i="5"/>
  <c r="J43" i="5"/>
  <c r="I43" i="5"/>
  <c r="H43" i="5"/>
  <c r="G43" i="5"/>
  <c r="F43" i="5"/>
  <c r="E43" i="5"/>
  <c r="D43" i="5"/>
  <c r="C43" i="5"/>
  <c r="B43" i="5"/>
  <c r="A43" i="5"/>
  <c r="AB42" i="5"/>
  <c r="AA42" i="5"/>
  <c r="Z42" i="5"/>
  <c r="Y42" i="5"/>
  <c r="X42" i="5"/>
  <c r="W42" i="5"/>
  <c r="V42" i="5"/>
  <c r="U42" i="5"/>
  <c r="T42" i="5"/>
  <c r="S42" i="5"/>
  <c r="R42" i="5"/>
  <c r="Q42" i="5"/>
  <c r="P42" i="5"/>
  <c r="O42" i="5"/>
  <c r="N42" i="5"/>
  <c r="M42" i="5"/>
  <c r="L42" i="5"/>
  <c r="K42" i="5"/>
  <c r="J42" i="5"/>
  <c r="I42" i="5"/>
  <c r="H42" i="5"/>
  <c r="G42" i="5"/>
  <c r="F42" i="5"/>
  <c r="E42" i="5"/>
  <c r="D42" i="5"/>
  <c r="C42" i="5"/>
  <c r="B42" i="5"/>
  <c r="A42" i="5"/>
  <c r="AB41" i="5"/>
  <c r="AA41" i="5"/>
  <c r="Z41" i="5"/>
  <c r="Y41" i="5"/>
  <c r="X41" i="5"/>
  <c r="W41" i="5"/>
  <c r="V41" i="5"/>
  <c r="T41" i="5"/>
  <c r="S41" i="5"/>
  <c r="R41" i="5"/>
  <c r="Q41" i="5"/>
  <c r="P41" i="5"/>
  <c r="O41" i="5"/>
  <c r="N41" i="5"/>
  <c r="M41" i="5"/>
  <c r="L41" i="5"/>
  <c r="K41" i="5"/>
  <c r="J41" i="5"/>
  <c r="I41" i="5"/>
  <c r="H41" i="5"/>
  <c r="G41" i="5"/>
  <c r="F41" i="5"/>
  <c r="E41" i="5"/>
  <c r="D41" i="5"/>
  <c r="C41" i="5"/>
  <c r="B41" i="5"/>
  <c r="A41" i="5"/>
  <c r="AB40" i="5"/>
  <c r="AA40" i="5"/>
  <c r="Z40" i="5"/>
  <c r="Y40" i="5"/>
  <c r="X40" i="5"/>
  <c r="W40" i="5"/>
  <c r="V40" i="5"/>
  <c r="T40" i="5"/>
  <c r="S40" i="5"/>
  <c r="R40" i="5"/>
  <c r="Q40" i="5"/>
  <c r="P40" i="5"/>
  <c r="O40" i="5"/>
  <c r="N40" i="5"/>
  <c r="M40" i="5"/>
  <c r="L40" i="5"/>
  <c r="K40" i="5"/>
  <c r="J40" i="5"/>
  <c r="I40" i="5"/>
  <c r="H40" i="5"/>
  <c r="G40" i="5"/>
  <c r="F40" i="5"/>
  <c r="E40" i="5"/>
  <c r="D40" i="5"/>
  <c r="C40" i="5"/>
  <c r="B40" i="5"/>
  <c r="A40" i="5"/>
  <c r="AB39" i="5"/>
  <c r="AA39" i="5"/>
  <c r="Z39" i="5"/>
  <c r="Y39" i="5"/>
  <c r="X39" i="5"/>
  <c r="W39" i="5"/>
  <c r="V39" i="5"/>
  <c r="T39" i="5"/>
  <c r="S39" i="5"/>
  <c r="R39" i="5"/>
  <c r="Q39" i="5"/>
  <c r="P39" i="5"/>
  <c r="O39" i="5"/>
  <c r="N39" i="5"/>
  <c r="M39" i="5"/>
  <c r="L39" i="5"/>
  <c r="K39" i="5"/>
  <c r="J39" i="5"/>
  <c r="I39" i="5"/>
  <c r="H39" i="5"/>
  <c r="G39" i="5"/>
  <c r="F39" i="5"/>
  <c r="E39" i="5"/>
  <c r="D39" i="5"/>
  <c r="C39" i="5"/>
  <c r="B39" i="5"/>
  <c r="A39" i="5"/>
  <c r="AB38" i="5"/>
  <c r="AA38" i="5"/>
  <c r="Z38" i="5"/>
  <c r="Y38" i="5"/>
  <c r="X38" i="5"/>
  <c r="W38" i="5"/>
  <c r="V38" i="5"/>
  <c r="T38" i="5"/>
  <c r="S38" i="5"/>
  <c r="R38" i="5"/>
  <c r="Q38" i="5"/>
  <c r="P38" i="5"/>
  <c r="O38" i="5"/>
  <c r="N38" i="5"/>
  <c r="M38" i="5"/>
  <c r="L38" i="5"/>
  <c r="K38" i="5"/>
  <c r="J38" i="5"/>
  <c r="I38" i="5"/>
  <c r="H38" i="5"/>
  <c r="G38" i="5"/>
  <c r="F38" i="5"/>
  <c r="E38" i="5"/>
  <c r="D38" i="5"/>
  <c r="C38" i="5"/>
  <c r="B38" i="5"/>
  <c r="A38" i="5"/>
  <c r="AB37" i="5"/>
  <c r="AA37" i="5"/>
  <c r="Z37" i="5"/>
  <c r="Y37" i="5"/>
  <c r="X37" i="5"/>
  <c r="W37" i="5"/>
  <c r="V37" i="5"/>
  <c r="T37" i="5"/>
  <c r="S37" i="5"/>
  <c r="R37" i="5"/>
  <c r="Q37" i="5"/>
  <c r="P37" i="5"/>
  <c r="O37" i="5"/>
  <c r="N37" i="5"/>
  <c r="M37" i="5"/>
  <c r="L37" i="5"/>
  <c r="K37" i="5"/>
  <c r="J37" i="5"/>
  <c r="I37" i="5"/>
  <c r="H37" i="5"/>
  <c r="G37" i="5"/>
  <c r="F37" i="5"/>
  <c r="E37" i="5"/>
  <c r="D37" i="5"/>
  <c r="C37" i="5"/>
  <c r="B37" i="5"/>
  <c r="A37" i="5"/>
  <c r="AB36" i="5"/>
  <c r="AA36" i="5"/>
  <c r="Z36" i="5"/>
  <c r="Y36" i="5"/>
  <c r="X36" i="5"/>
  <c r="W36" i="5"/>
  <c r="V36" i="5"/>
  <c r="U36" i="5"/>
  <c r="T36" i="5"/>
  <c r="S36" i="5"/>
  <c r="R36" i="5"/>
  <c r="Q36" i="5"/>
  <c r="P36" i="5"/>
  <c r="O36" i="5"/>
  <c r="N36" i="5"/>
  <c r="M36" i="5"/>
  <c r="L36" i="5"/>
  <c r="K36" i="5"/>
  <c r="J36" i="5"/>
  <c r="I36" i="5"/>
  <c r="H36" i="5"/>
  <c r="G36" i="5"/>
  <c r="F36" i="5"/>
  <c r="E36" i="5"/>
  <c r="D36" i="5"/>
  <c r="C36" i="5"/>
  <c r="B36" i="5"/>
  <c r="A36" i="5"/>
  <c r="AB35" i="5"/>
  <c r="AA35" i="5"/>
  <c r="Z35" i="5"/>
  <c r="Y35" i="5"/>
  <c r="X35" i="5"/>
  <c r="W35" i="5"/>
  <c r="V35" i="5"/>
  <c r="U35" i="5"/>
  <c r="T35" i="5"/>
  <c r="S35" i="5"/>
  <c r="R35" i="5"/>
  <c r="Q35" i="5"/>
  <c r="P35" i="5"/>
  <c r="O35" i="5"/>
  <c r="N35" i="5"/>
  <c r="M35" i="5"/>
  <c r="L35" i="5"/>
  <c r="K35" i="5"/>
  <c r="J35" i="5"/>
  <c r="I35" i="5"/>
  <c r="H35" i="5"/>
  <c r="G35" i="5"/>
  <c r="F35" i="5"/>
  <c r="E35" i="5"/>
  <c r="D35" i="5"/>
  <c r="C35" i="5"/>
  <c r="B35" i="5"/>
  <c r="A35" i="5"/>
  <c r="AB34" i="5"/>
  <c r="AA34" i="5"/>
  <c r="Z34" i="5"/>
  <c r="Y34" i="5"/>
  <c r="X34" i="5"/>
  <c r="W34" i="5"/>
  <c r="V34" i="5"/>
  <c r="U34" i="5"/>
  <c r="T34" i="5"/>
  <c r="S34" i="5"/>
  <c r="R34" i="5"/>
  <c r="Q34" i="5"/>
  <c r="P34" i="5"/>
  <c r="O34" i="5"/>
  <c r="N34" i="5"/>
  <c r="M34" i="5"/>
  <c r="L34" i="5"/>
  <c r="K34" i="5"/>
  <c r="J34" i="5"/>
  <c r="I34" i="5"/>
  <c r="H34" i="5"/>
  <c r="G34" i="5"/>
  <c r="F34" i="5"/>
  <c r="E34" i="5"/>
  <c r="D34" i="5"/>
  <c r="C34" i="5"/>
  <c r="B34" i="5"/>
  <c r="A34" i="5"/>
  <c r="AB33" i="5"/>
  <c r="AA33" i="5"/>
  <c r="Z33" i="5"/>
  <c r="Y33" i="5"/>
  <c r="X33" i="5"/>
  <c r="W33" i="5"/>
  <c r="V33" i="5"/>
  <c r="U33" i="5"/>
  <c r="T33" i="5"/>
  <c r="S33" i="5"/>
  <c r="R33" i="5"/>
  <c r="Q33" i="5"/>
  <c r="P33" i="5"/>
  <c r="O33" i="5"/>
  <c r="N33" i="5"/>
  <c r="M33" i="5"/>
  <c r="L33" i="5"/>
  <c r="K33" i="5"/>
  <c r="J33" i="5"/>
  <c r="I33" i="5"/>
  <c r="H33" i="5"/>
  <c r="G33" i="5"/>
  <c r="F33" i="5"/>
  <c r="E33" i="5"/>
  <c r="D33" i="5"/>
  <c r="C33" i="5"/>
  <c r="B33" i="5"/>
  <c r="A33" i="5"/>
  <c r="AB32" i="5"/>
  <c r="AA32" i="5"/>
  <c r="Z32" i="5"/>
  <c r="Y32" i="5"/>
  <c r="X32" i="5"/>
  <c r="W32" i="5"/>
  <c r="V32" i="5"/>
  <c r="U32" i="5"/>
  <c r="T32" i="5"/>
  <c r="S32" i="5"/>
  <c r="R32" i="5"/>
  <c r="Q32" i="5"/>
  <c r="P32" i="5"/>
  <c r="O32" i="5"/>
  <c r="N32" i="5"/>
  <c r="M32" i="5"/>
  <c r="L32" i="5"/>
  <c r="K32" i="5"/>
  <c r="J32" i="5"/>
  <c r="I32" i="5"/>
  <c r="H32" i="5"/>
  <c r="G32" i="5"/>
  <c r="F32" i="5"/>
  <c r="E32" i="5"/>
  <c r="D32" i="5"/>
  <c r="C32" i="5"/>
  <c r="B32" i="5"/>
  <c r="A32" i="5"/>
  <c r="AB31" i="5"/>
  <c r="AA31" i="5"/>
  <c r="Z31" i="5"/>
  <c r="Y31" i="5"/>
  <c r="X31" i="5"/>
  <c r="W31" i="5"/>
  <c r="V31" i="5"/>
  <c r="U31" i="5"/>
  <c r="T31" i="5"/>
  <c r="S31" i="5"/>
  <c r="R31" i="5"/>
  <c r="Q31" i="5"/>
  <c r="P31" i="5"/>
  <c r="O31" i="5"/>
  <c r="N31" i="5"/>
  <c r="M31" i="5"/>
  <c r="L31" i="5"/>
  <c r="K31" i="5"/>
  <c r="J31" i="5"/>
  <c r="I31" i="5"/>
  <c r="H31" i="5"/>
  <c r="G31" i="5"/>
  <c r="F31" i="5"/>
  <c r="E31" i="5"/>
  <c r="D31" i="5"/>
  <c r="C31" i="5"/>
  <c r="B31" i="5"/>
  <c r="A31" i="5"/>
  <c r="AB30" i="5"/>
  <c r="AA30" i="5"/>
  <c r="Z30" i="5"/>
  <c r="Y30" i="5"/>
  <c r="X30" i="5"/>
  <c r="W30" i="5"/>
  <c r="V30" i="5"/>
  <c r="T30" i="5"/>
  <c r="S30" i="5"/>
  <c r="R30" i="5"/>
  <c r="Q30" i="5"/>
  <c r="P30" i="5"/>
  <c r="O30" i="5"/>
  <c r="N30" i="5"/>
  <c r="M30" i="5"/>
  <c r="L30" i="5"/>
  <c r="K30" i="5"/>
  <c r="J30" i="5"/>
  <c r="I30" i="5"/>
  <c r="H30" i="5"/>
  <c r="G30" i="5"/>
  <c r="F30" i="5"/>
  <c r="E30" i="5"/>
  <c r="D30" i="5"/>
  <c r="C30" i="5"/>
  <c r="B30" i="5"/>
  <c r="A30" i="5"/>
  <c r="AB28" i="5"/>
  <c r="AA28" i="5"/>
  <c r="Z28" i="5"/>
  <c r="Y28" i="5"/>
  <c r="X28" i="5"/>
  <c r="W28" i="5"/>
  <c r="V28" i="5"/>
  <c r="U28" i="5"/>
  <c r="T28" i="5"/>
  <c r="S28" i="5"/>
  <c r="R28" i="5"/>
  <c r="Q28" i="5"/>
  <c r="P28" i="5"/>
  <c r="O28" i="5"/>
  <c r="N28" i="5"/>
  <c r="M28" i="5"/>
  <c r="L28" i="5"/>
  <c r="K28" i="5"/>
  <c r="J28" i="5"/>
  <c r="I28" i="5"/>
  <c r="H28" i="5"/>
  <c r="G28" i="5"/>
  <c r="F28" i="5"/>
  <c r="E28" i="5"/>
  <c r="D28" i="5"/>
  <c r="C28" i="5"/>
  <c r="B28" i="5"/>
  <c r="A28" i="5"/>
  <c r="AB27" i="5"/>
  <c r="AA27" i="5"/>
  <c r="Z27" i="5"/>
  <c r="Y27" i="5"/>
  <c r="X27" i="5"/>
  <c r="W27" i="5"/>
  <c r="V27" i="5"/>
  <c r="U27" i="5"/>
  <c r="T27" i="5"/>
  <c r="S27" i="5"/>
  <c r="R27" i="5"/>
  <c r="Q27" i="5"/>
  <c r="P27" i="5"/>
  <c r="O27" i="5"/>
  <c r="N27" i="5"/>
  <c r="M27" i="5"/>
  <c r="L27" i="5"/>
  <c r="K27" i="5"/>
  <c r="J27" i="5"/>
  <c r="I27" i="5"/>
  <c r="H27" i="5"/>
  <c r="G27" i="5"/>
  <c r="F27" i="5"/>
  <c r="E27" i="5"/>
  <c r="D27" i="5"/>
  <c r="C27" i="5"/>
  <c r="B27" i="5"/>
  <c r="A27" i="5"/>
  <c r="AB26" i="5"/>
  <c r="AA26" i="5"/>
  <c r="Z26" i="5"/>
  <c r="Y26" i="5"/>
  <c r="X26" i="5"/>
  <c r="W26" i="5"/>
  <c r="V26" i="5"/>
  <c r="U26" i="5"/>
  <c r="T26" i="5"/>
  <c r="S26" i="5"/>
  <c r="R26" i="5"/>
  <c r="Q26" i="5"/>
  <c r="P26" i="5"/>
  <c r="O26" i="5"/>
  <c r="N26" i="5"/>
  <c r="M26" i="5"/>
  <c r="L26" i="5"/>
  <c r="K26" i="5"/>
  <c r="J26" i="5"/>
  <c r="I26" i="5"/>
  <c r="H26" i="5"/>
  <c r="G26" i="5"/>
  <c r="F26" i="5"/>
  <c r="E26" i="5"/>
  <c r="D26" i="5"/>
  <c r="C26" i="5"/>
  <c r="B26" i="5"/>
  <c r="A26" i="5"/>
  <c r="AB24" i="5"/>
  <c r="AA24" i="5"/>
  <c r="Z24" i="5"/>
  <c r="Y24" i="5"/>
  <c r="X24" i="5"/>
  <c r="W24" i="5"/>
  <c r="V24" i="5"/>
  <c r="T24" i="5"/>
  <c r="S24" i="5"/>
  <c r="R24" i="5"/>
  <c r="Q24" i="5"/>
  <c r="P24" i="5"/>
  <c r="O24" i="5"/>
  <c r="N24" i="5"/>
  <c r="M24" i="5"/>
  <c r="L24" i="5"/>
  <c r="K24" i="5"/>
  <c r="J24" i="5"/>
  <c r="I24" i="5"/>
  <c r="H24" i="5"/>
  <c r="G24" i="5"/>
  <c r="F24" i="5"/>
  <c r="E24" i="5"/>
  <c r="D24" i="5"/>
  <c r="C24" i="5"/>
  <c r="B24" i="5"/>
  <c r="A24" i="5"/>
  <c r="AB23" i="5"/>
  <c r="AA23" i="5"/>
  <c r="Z23" i="5"/>
  <c r="Y23" i="5"/>
  <c r="X23" i="5"/>
  <c r="W23" i="5"/>
  <c r="V23" i="5"/>
  <c r="T23" i="5"/>
  <c r="S23" i="5"/>
  <c r="R23" i="5"/>
  <c r="Q23" i="5"/>
  <c r="P23" i="5"/>
  <c r="O23" i="5"/>
  <c r="N23" i="5"/>
  <c r="M23" i="5"/>
  <c r="L23" i="5"/>
  <c r="K23" i="5"/>
  <c r="J23" i="5"/>
  <c r="I23" i="5"/>
  <c r="H23" i="5"/>
  <c r="G23" i="5"/>
  <c r="F23" i="5"/>
  <c r="E23" i="5"/>
  <c r="D23" i="5"/>
  <c r="C23" i="5"/>
  <c r="B23" i="5"/>
  <c r="A23" i="5"/>
  <c r="AB21" i="5"/>
  <c r="AA21" i="5"/>
  <c r="Z21" i="5"/>
  <c r="Y21" i="5"/>
  <c r="X21" i="5"/>
  <c r="W21" i="5"/>
  <c r="V21" i="5"/>
  <c r="T21" i="5"/>
  <c r="S21" i="5"/>
  <c r="R21" i="5"/>
  <c r="Q21" i="5"/>
  <c r="P21" i="5"/>
  <c r="O21" i="5"/>
  <c r="N21" i="5"/>
  <c r="M21" i="5"/>
  <c r="L21" i="5"/>
  <c r="K21" i="5"/>
  <c r="J21" i="5"/>
  <c r="I21" i="5"/>
  <c r="H21" i="5"/>
  <c r="G21" i="5"/>
  <c r="F21" i="5"/>
  <c r="E21" i="5"/>
  <c r="D21" i="5"/>
  <c r="C21" i="5"/>
  <c r="B21" i="5"/>
  <c r="A21" i="5"/>
  <c r="AB20" i="5"/>
  <c r="AA20" i="5"/>
  <c r="Z20" i="5"/>
  <c r="Y20" i="5"/>
  <c r="X20" i="5"/>
  <c r="W20" i="5"/>
  <c r="V20" i="5"/>
  <c r="U20" i="5"/>
  <c r="T20" i="5"/>
  <c r="S20" i="5"/>
  <c r="R20" i="5"/>
  <c r="Q20" i="5"/>
  <c r="P20" i="5"/>
  <c r="O20" i="5"/>
  <c r="N20" i="5"/>
  <c r="M20" i="5"/>
  <c r="L20" i="5"/>
  <c r="K20" i="5"/>
  <c r="J20" i="5"/>
  <c r="I20" i="5"/>
  <c r="H20" i="5"/>
  <c r="G20" i="5"/>
  <c r="F20" i="5"/>
  <c r="E20" i="5"/>
  <c r="D20" i="5"/>
  <c r="C20" i="5"/>
  <c r="B20" i="5"/>
  <c r="A20" i="5"/>
  <c r="AB19" i="5"/>
  <c r="AA19" i="5"/>
  <c r="Z19" i="5"/>
  <c r="Y19" i="5"/>
  <c r="X19" i="5"/>
  <c r="W19" i="5"/>
  <c r="V19" i="5"/>
  <c r="U19" i="5"/>
  <c r="T19" i="5"/>
  <c r="S19" i="5"/>
  <c r="R19" i="5"/>
  <c r="Q19" i="5"/>
  <c r="P19" i="5"/>
  <c r="O19" i="5"/>
  <c r="N19" i="5"/>
  <c r="M19" i="5"/>
  <c r="L19" i="5"/>
  <c r="K19" i="5"/>
  <c r="J19" i="5"/>
  <c r="I19" i="5"/>
  <c r="H19" i="5"/>
  <c r="G19" i="5"/>
  <c r="F19" i="5"/>
  <c r="E19" i="5"/>
  <c r="D19" i="5"/>
  <c r="C19" i="5"/>
  <c r="B19" i="5"/>
  <c r="A19" i="5"/>
  <c r="AB18" i="5"/>
  <c r="AA18" i="5"/>
  <c r="Z18" i="5"/>
  <c r="Y18" i="5"/>
  <c r="X18" i="5"/>
  <c r="W18" i="5"/>
  <c r="V18" i="5"/>
  <c r="U18" i="5"/>
  <c r="T18" i="5"/>
  <c r="S18" i="5"/>
  <c r="R18" i="5"/>
  <c r="Q18" i="5"/>
  <c r="P18" i="5"/>
  <c r="O18" i="5"/>
  <c r="N18" i="5"/>
  <c r="M18" i="5"/>
  <c r="L18" i="5"/>
  <c r="K18" i="5"/>
  <c r="J18" i="5"/>
  <c r="I18" i="5"/>
  <c r="H18" i="5"/>
  <c r="G18" i="5"/>
  <c r="F18" i="5"/>
  <c r="E18" i="5"/>
  <c r="D18" i="5"/>
  <c r="C18" i="5"/>
  <c r="B18" i="5"/>
  <c r="A18" i="5"/>
  <c r="AB17" i="5"/>
  <c r="AA17" i="5"/>
  <c r="Z17" i="5"/>
  <c r="Y17" i="5"/>
  <c r="X17" i="5"/>
  <c r="W17" i="5"/>
  <c r="V17" i="5"/>
  <c r="U17" i="5"/>
  <c r="T17" i="5"/>
  <c r="S17" i="5"/>
  <c r="R17" i="5"/>
  <c r="Q17" i="5"/>
  <c r="P17" i="5"/>
  <c r="O17" i="5"/>
  <c r="N17" i="5"/>
  <c r="M17" i="5"/>
  <c r="L17" i="5"/>
  <c r="K17" i="5"/>
  <c r="J17" i="5"/>
  <c r="I17" i="5"/>
  <c r="H17" i="5"/>
  <c r="G17" i="5"/>
  <c r="F17" i="5"/>
  <c r="E17" i="5"/>
  <c r="D17" i="5"/>
  <c r="C17" i="5"/>
  <c r="B17" i="5"/>
  <c r="A17" i="5"/>
  <c r="AB16" i="5"/>
  <c r="AA16" i="5"/>
  <c r="Z16" i="5"/>
  <c r="Y16" i="5"/>
  <c r="X16" i="5"/>
  <c r="W16" i="5"/>
  <c r="V16" i="5"/>
  <c r="U16" i="5"/>
  <c r="T16" i="5"/>
  <c r="S16" i="5"/>
  <c r="R16" i="5"/>
  <c r="Q16" i="5"/>
  <c r="P16" i="5"/>
  <c r="O16" i="5"/>
  <c r="N16" i="5"/>
  <c r="M16" i="5"/>
  <c r="L16" i="5"/>
  <c r="K16" i="5"/>
  <c r="J16" i="5"/>
  <c r="I16" i="5"/>
  <c r="H16" i="5"/>
  <c r="G16" i="5"/>
  <c r="F16" i="5"/>
  <c r="E16" i="5"/>
  <c r="D16" i="5"/>
  <c r="C16" i="5"/>
  <c r="B16" i="5"/>
  <c r="A16" i="5"/>
  <c r="AB15" i="5"/>
  <c r="AA15" i="5"/>
  <c r="Z15" i="5"/>
  <c r="Y15" i="5"/>
  <c r="X15" i="5"/>
  <c r="W15" i="5"/>
  <c r="V15" i="5"/>
  <c r="U15" i="5"/>
  <c r="T15" i="5"/>
  <c r="S15" i="5"/>
  <c r="R15" i="5"/>
  <c r="Q15" i="5"/>
  <c r="P15" i="5"/>
  <c r="O15" i="5"/>
  <c r="N15" i="5"/>
  <c r="M15" i="5"/>
  <c r="L15" i="5"/>
  <c r="K15" i="5"/>
  <c r="J15" i="5"/>
  <c r="I15" i="5"/>
  <c r="H15" i="5"/>
  <c r="G15" i="5"/>
  <c r="F15" i="5"/>
  <c r="E15" i="5"/>
  <c r="D15" i="5"/>
  <c r="C15" i="5"/>
  <c r="B15" i="5"/>
  <c r="A15" i="5"/>
  <c r="AB14" i="5"/>
  <c r="AA14" i="5"/>
  <c r="Z14" i="5"/>
  <c r="Y14" i="5"/>
  <c r="X14" i="5"/>
  <c r="W14" i="5"/>
  <c r="V14" i="5"/>
  <c r="U14" i="5"/>
  <c r="T14" i="5"/>
  <c r="S14" i="5"/>
  <c r="R14" i="5"/>
  <c r="Q14" i="5"/>
  <c r="P14" i="5"/>
  <c r="O14" i="5"/>
  <c r="N14" i="5"/>
  <c r="M14" i="5"/>
  <c r="L14" i="5"/>
  <c r="K14" i="5"/>
  <c r="J14" i="5"/>
  <c r="I14" i="5"/>
  <c r="H14" i="5"/>
  <c r="G14" i="5"/>
  <c r="F14" i="5"/>
  <c r="E14" i="5"/>
  <c r="D14" i="5"/>
  <c r="C14" i="5"/>
  <c r="B14" i="5"/>
  <c r="A14" i="5"/>
  <c r="AB10" i="5"/>
  <c r="AA10" i="5"/>
  <c r="Z10" i="5"/>
  <c r="Y10" i="5"/>
  <c r="X10" i="5"/>
  <c r="W10" i="5"/>
  <c r="V10" i="5"/>
  <c r="U10" i="5"/>
  <c r="T10" i="5"/>
  <c r="S10" i="5"/>
  <c r="R10" i="5"/>
  <c r="Q10" i="5"/>
  <c r="P10" i="5"/>
  <c r="O10" i="5"/>
  <c r="N10" i="5"/>
  <c r="M10" i="5"/>
  <c r="L10" i="5"/>
  <c r="K10" i="5"/>
  <c r="J10" i="5"/>
  <c r="I10" i="5"/>
  <c r="H10" i="5"/>
  <c r="G10" i="5"/>
  <c r="F10" i="5"/>
  <c r="E10" i="5"/>
  <c r="D10" i="5"/>
  <c r="C10" i="5"/>
  <c r="B10" i="5"/>
  <c r="A10" i="5"/>
  <c r="AB9" i="5"/>
  <c r="AA9" i="5"/>
  <c r="Z9" i="5"/>
  <c r="Y9" i="5"/>
  <c r="X9" i="5"/>
  <c r="W9" i="5"/>
  <c r="V9" i="5"/>
  <c r="T9" i="5"/>
  <c r="S9" i="5"/>
  <c r="R9" i="5"/>
  <c r="Q9" i="5"/>
  <c r="P9" i="5"/>
  <c r="O9" i="5"/>
  <c r="N9" i="5"/>
  <c r="M9" i="5"/>
  <c r="L9" i="5"/>
  <c r="K9" i="5"/>
  <c r="J9" i="5"/>
  <c r="I9" i="5"/>
  <c r="H9" i="5"/>
  <c r="G9" i="5"/>
  <c r="F9" i="5"/>
  <c r="E9" i="5"/>
  <c r="D9" i="5"/>
  <c r="C9" i="5"/>
  <c r="B9" i="5"/>
  <c r="A9" i="5"/>
  <c r="AB7" i="5"/>
  <c r="AA7" i="5"/>
  <c r="Z7" i="5"/>
  <c r="Y7" i="5"/>
  <c r="X7" i="5"/>
  <c r="W7" i="5"/>
  <c r="V7" i="5"/>
  <c r="T7" i="5"/>
  <c r="S7" i="5"/>
  <c r="R7" i="5"/>
  <c r="Q7" i="5"/>
  <c r="P7" i="5"/>
  <c r="O7" i="5"/>
  <c r="N7" i="5"/>
  <c r="M7" i="5"/>
  <c r="L7" i="5"/>
  <c r="K7" i="5"/>
  <c r="J7" i="5"/>
  <c r="I7" i="5"/>
  <c r="H7" i="5"/>
  <c r="G7" i="5"/>
  <c r="F7" i="5"/>
  <c r="E7" i="5"/>
  <c r="D7" i="5"/>
  <c r="C7" i="5"/>
  <c r="B7" i="5"/>
  <c r="A7" i="5"/>
  <c r="AB6" i="5"/>
  <c r="AA6" i="5"/>
  <c r="Z6" i="5"/>
  <c r="Y6" i="5"/>
  <c r="X6" i="5"/>
  <c r="W6" i="5"/>
  <c r="V6" i="5"/>
  <c r="T6" i="5"/>
  <c r="S6" i="5"/>
  <c r="R6" i="5"/>
  <c r="Q6" i="5"/>
  <c r="P6" i="5"/>
  <c r="O6" i="5"/>
  <c r="N6" i="5"/>
  <c r="M6" i="5"/>
  <c r="L6" i="5"/>
  <c r="K6" i="5"/>
  <c r="J6" i="5"/>
  <c r="I6" i="5"/>
  <c r="H6" i="5"/>
  <c r="G6" i="5"/>
  <c r="F6" i="5"/>
  <c r="E6" i="5"/>
  <c r="D6" i="5"/>
  <c r="C6" i="5"/>
  <c r="B6" i="5"/>
  <c r="A6" i="5"/>
  <c r="R4" i="5"/>
  <c r="Q4" i="5"/>
  <c r="P4" i="5"/>
  <c r="O4" i="5"/>
  <c r="N4" i="5"/>
  <c r="M4" i="5"/>
  <c r="L4" i="5"/>
  <c r="K4" i="5"/>
  <c r="J4" i="5"/>
  <c r="I4" i="5"/>
  <c r="H4" i="5"/>
  <c r="G4" i="5"/>
  <c r="F4" i="5"/>
  <c r="E4" i="5"/>
  <c r="D4" i="5"/>
  <c r="C4" i="5"/>
  <c r="B4" i="5"/>
  <c r="A4" i="5"/>
  <c r="D15" i="1"/>
  <c r="D14" i="1"/>
  <c r="D13" i="1"/>
  <c r="D12" i="1"/>
  <c r="D11" i="1"/>
  <c r="D8" i="1"/>
  <c r="D7" i="1"/>
  <c r="E15" i="1"/>
  <c r="E14" i="1"/>
  <c r="E13" i="1"/>
  <c r="E12" i="1"/>
  <c r="E11" i="1"/>
  <c r="E10" i="1"/>
  <c r="E8" i="1"/>
  <c r="E7" i="1"/>
  <c r="D190" i="3" l="1"/>
  <c r="D183" i="4"/>
  <c r="D169" i="2"/>
  <c r="E65" i="7"/>
  <c r="U168" i="5"/>
  <c r="U184" i="5"/>
  <c r="U56" i="5"/>
  <c r="U78" i="5"/>
  <c r="U85" i="5"/>
  <c r="U126" i="5"/>
  <c r="U181" i="5"/>
  <c r="U222" i="5"/>
  <c r="U46" i="5"/>
  <c r="U110" i="5"/>
  <c r="U149" i="5"/>
  <c r="U37" i="5"/>
  <c r="U133" i="5"/>
  <c r="U117" i="5"/>
  <c r="U101" i="5"/>
  <c r="U200" i="5"/>
  <c r="U40" i="5"/>
  <c r="U183" i="5"/>
  <c r="U104" i="5"/>
  <c r="U152" i="5"/>
  <c r="U136" i="5"/>
  <c r="U199" i="5"/>
  <c r="U87" i="5"/>
  <c r="U103" i="5"/>
  <c r="U39" i="5"/>
  <c r="U9" i="5"/>
  <c r="U121" i="5"/>
  <c r="U55" i="5"/>
  <c r="U217" i="5"/>
  <c r="U201" i="5"/>
  <c r="U7" i="5"/>
  <c r="U169" i="5"/>
  <c r="U185" i="5"/>
  <c r="U89" i="5"/>
  <c r="U105" i="5"/>
  <c r="U41" i="5"/>
</calcChain>
</file>

<file path=xl/sharedStrings.xml><?xml version="1.0" encoding="utf-8"?>
<sst xmlns="http://schemas.openxmlformats.org/spreadsheetml/2006/main" count="6846" uniqueCount="2019">
  <si>
    <t xml:space="preserve">Loans to Sovereign </t>
  </si>
  <si>
    <t>Project Finance and infrastructure Loans</t>
  </si>
  <si>
    <t>Loans to  Corporates and Financials</t>
  </si>
  <si>
    <t>Loan identifiers</t>
  </si>
  <si>
    <t>Obligor / Borrower information</t>
  </si>
  <si>
    <t>Project specific information</t>
  </si>
  <si>
    <t>Facility / Loan characteristics</t>
  </si>
  <si>
    <t>Rating</t>
  </si>
  <si>
    <t>Guarantee</t>
  </si>
  <si>
    <t>Collateral</t>
  </si>
  <si>
    <t>Loan performance</t>
  </si>
  <si>
    <t>Loan in warehouse, securitisation, or compartment</t>
  </si>
  <si>
    <t>ESG Data</t>
  </si>
  <si>
    <t>DATA TEMPLATE FOR MDB LOANS TO CORPORATES AND FINANCIALS</t>
  </si>
  <si>
    <t>Y: Addition to ESMA Corporate</t>
  </si>
  <si>
    <t>N: No need of ESMA, BoE or ECB field for MDB</t>
  </si>
  <si>
    <t>Add Corporate &amp; Financial</t>
  </si>
  <si>
    <t>Add Sovereign</t>
  </si>
  <si>
    <t>Addition Project</t>
  </si>
  <si>
    <t>ESMA Corp Field Code</t>
  </si>
  <si>
    <t>ECB or EBA NPL template field code</t>
  </si>
  <si>
    <t>BoE PFI Ref #</t>
  </si>
  <si>
    <t>ECB Public Sector</t>
  </si>
  <si>
    <t>BayFront Ref #</t>
  </si>
  <si>
    <t>DATA TEMPLATE FOR MDB LOANS TO PROJECT FINANCE AND INFRASTRUCTURE</t>
  </si>
  <si>
    <t>N:</t>
  </si>
  <si>
    <t>DATA CATEGORY</t>
  </si>
  <si>
    <t>Sovereign Public Sector Ref</t>
  </si>
  <si>
    <t>PFI Reference</t>
  </si>
  <si>
    <t>Corporate &amp; Financial Ref</t>
  </si>
  <si>
    <t>FIELD NAME</t>
  </si>
  <si>
    <t>Priority</t>
  </si>
  <si>
    <t>DESCRIPTION OF FIELD</t>
  </si>
  <si>
    <t>No Data options (TBD)</t>
  </si>
  <si>
    <t>COMMENTS</t>
  </si>
  <si>
    <t>ND1-ND4 allowed?</t>
  </si>
  <si>
    <t>ND5 allowed?</t>
  </si>
  <si>
    <t>TD Comments 
(Corporate General)</t>
  </si>
  <si>
    <t>FORMAT</t>
  </si>
  <si>
    <t>Data Type/ Format</t>
  </si>
  <si>
    <t>Maximum Length</t>
  </si>
  <si>
    <t>Sample</t>
  </si>
  <si>
    <t>Loan Identifier</t>
  </si>
  <si>
    <t>SPS1</t>
  </si>
  <si>
    <t>PFI1</t>
  </si>
  <si>
    <t>CRPF1</t>
  </si>
  <si>
    <t>Data Cut-Off Date</t>
  </si>
  <si>
    <t>The data cut-off date for this data submission.</t>
  </si>
  <si>
    <t>NO</t>
  </si>
  <si>
    <t>{DATEFORMAT}</t>
  </si>
  <si>
    <t>CRPL6</t>
  </si>
  <si>
    <t>AS1</t>
  </si>
  <si>
    <t>AP1</t>
  </si>
  <si>
    <t>SPS2</t>
  </si>
  <si>
    <t>PFI2</t>
  </si>
  <si>
    <t>CRPF2</t>
  </si>
  <si>
    <t>Unique Identifier</t>
  </si>
  <si>
    <t>The unique identifier of the data tape assigned by the reporting MDB</t>
  </si>
  <si>
    <t>Unique identifier of the securitisation itself.</t>
  </si>
  <si>
    <t>{ALPHANUM-28}</t>
  </si>
  <si>
    <t>CRPL1</t>
  </si>
  <si>
    <t>AS2</t>
  </si>
  <si>
    <t>BF2?</t>
  </si>
  <si>
    <t>International Securities Identification Number</t>
  </si>
  <si>
    <t>The ISIN code assigned to this underlying exposure, where applicable. (Not relevant for MDBs exposures Risk Transfers ?)</t>
  </si>
  <si>
    <t>YES</t>
  </si>
  <si>
    <t>{ISIN}</t>
  </si>
  <si>
    <t>N3</t>
  </si>
  <si>
    <t>CRPL26</t>
  </si>
  <si>
    <t>SPS3</t>
  </si>
  <si>
    <t>PFI3</t>
  </si>
  <si>
    <t>CRPF3</t>
  </si>
  <si>
    <t>Original Underlying Exposure Identifier</t>
  </si>
  <si>
    <t>Unique underlying exposure identifier. Unique identifier for each loan/drawing / Credit Claim under the facility. The identifier must be different from any external identification number, in order to ensure anonymity of the obligor. The reporting entity must not amend this unique identifier.</t>
  </si>
  <si>
    <t>Exposure / loan identifier, anonymised.</t>
  </si>
  <si>
    <t>{ALPHANUM-1000}</t>
  </si>
  <si>
    <t>CRPL2</t>
  </si>
  <si>
    <t>AS3</t>
  </si>
  <si>
    <t>SPS4</t>
  </si>
  <si>
    <t>PFI4</t>
  </si>
  <si>
    <t>CRPF4</t>
  </si>
  <si>
    <t>Current Underlying Exposure Identifier</t>
  </si>
  <si>
    <t>If the original identifier in field CRPF3 cannot be maintained in this field enter the new identifier here. If there has been no change in the identifier, enter the same identifier as in CRPF3. The reporting entity must not amend this unique identifier.</t>
  </si>
  <si>
    <t>A identifier different from the original one may have been given for example if systems have changed.</t>
  </si>
  <si>
    <t>CRPL3</t>
  </si>
  <si>
    <t>Identifier of the facility</t>
  </si>
  <si>
    <t>May not be required. The loans in a facility must have an identifier, and there are data fields on the facility in the loan data</t>
  </si>
  <si>
    <t>Potential draw downs depending of project phase</t>
  </si>
  <si>
    <t>Treat multiple credit claims as additional line items. The identification code must be different from the actual identification number to ensure anonymity of the obligor.</t>
  </si>
  <si>
    <t>PF06</t>
  </si>
  <si>
    <t>AP3</t>
  </si>
  <si>
    <t>Facility Obligor</t>
  </si>
  <si>
    <t>Facility Obligor - Same as loan obigor- To be Merged with "Obligor name" (PFI7 or PFI9)? Or CRPL96 ?</t>
  </si>
  <si>
    <t>PF04</t>
  </si>
  <si>
    <t>AP4</t>
  </si>
  <si>
    <t>MFI Identifier</t>
  </si>
  <si>
    <t>The MFI identifier associated with the entry in field AP4, using the list available on the ECB’s website.
All 'No Data' options may be used in this field.</t>
  </si>
  <si>
    <t>Not Necessary ? AP4 sufficient</t>
  </si>
  <si>
    <t>AP5</t>
  </si>
  <si>
    <t>Obligor / Borrower</t>
  </si>
  <si>
    <t>SPS5</t>
  </si>
  <si>
    <t>PFI5</t>
  </si>
  <si>
    <t>CRPF5</t>
  </si>
  <si>
    <t>Original Obligor Identifier</t>
  </si>
  <si>
    <t>Original unique obligor identifier. The identifier must be different from any external identification number, in order to ensure anonymity of the obligor.</t>
  </si>
  <si>
    <t>CRPL4</t>
  </si>
  <si>
    <t>AS7</t>
  </si>
  <si>
    <t>SPS6</t>
  </si>
  <si>
    <t>PFI6</t>
  </si>
  <si>
    <t>CRPF6</t>
  </si>
  <si>
    <t>Obligor Name</t>
  </si>
  <si>
    <t>Name of the Obligor</t>
  </si>
  <si>
    <t>Anonymity is managed by system outside of database. No Name if strict confidentiality is required at database level. Ongoing life and maintenance of database TBD</t>
  </si>
  <si>
    <t>A</t>
  </si>
  <si>
    <t>PF08</t>
  </si>
  <si>
    <t>BF1?</t>
  </si>
  <si>
    <t>SPS7</t>
  </si>
  <si>
    <t>PFI7</t>
  </si>
  <si>
    <t>CRPF7</t>
  </si>
  <si>
    <t>New Obligor Identifier</t>
  </si>
  <si>
    <t>If the original identifier in field CRPL4 cannot be maintained in this field enter the new identifier here. If there has been no change in the identifier, enter the same identifier as in CRPL4. The reporting entity must not amend this unique identifier.</t>
  </si>
  <si>
    <t>CRPL5</t>
  </si>
  <si>
    <t>SPS8</t>
  </si>
  <si>
    <t>PFI8</t>
  </si>
  <si>
    <t>CRPF8</t>
  </si>
  <si>
    <t>Obligor Group Name</t>
  </si>
  <si>
    <t>If the Obligor belongs to a Group, name of the ultimate economic group to which the Obligor belongs</t>
  </si>
  <si>
    <t>Obligor group is needed to assess obligor portfolio concentration risk</t>
  </si>
  <si>
    <t>SPS9</t>
  </si>
  <si>
    <t>PFI9</t>
  </si>
  <si>
    <t>CRPF9</t>
  </si>
  <si>
    <t>Obligor Group Identifier</t>
  </si>
  <si>
    <t>If the Obligor belongs to a Group, unique identifier of the ultimate economic group to which the Obligor belongs. Ideally unique Identifier across MDBs (e.g. Global LEI)</t>
  </si>
  <si>
    <t>Obligor group is needed to assess obligor portfolio concentration risk.  Ideally unique Identifier across MDBs (e.g. Global LEI)</t>
  </si>
  <si>
    <t>SPS10</t>
  </si>
  <si>
    <t>PFI10</t>
  </si>
  <si>
    <t>CRPF10</t>
  </si>
  <si>
    <t>Country of Obligor</t>
  </si>
  <si>
    <t>Country of incorporation / permanent establishment of the obligor. 
Use list of countries adapted to MDBs (e.g. ISO Code)</t>
  </si>
  <si>
    <t>AP8</t>
  </si>
  <si>
    <t>SPS11</t>
  </si>
  <si>
    <t>PFI11</t>
  </si>
  <si>
    <t>CRPF11</t>
  </si>
  <si>
    <t>Geographic Region - Obligor</t>
  </si>
  <si>
    <t>Name or code of the Region / country of the borrower. Classification to be aligned with MDB practice</t>
  </si>
  <si>
    <t>Region / country classification to be aligned with MDB practice</t>
  </si>
  <si>
    <t>{NUTS}</t>
  </si>
  <si>
    <t>CRPL10</t>
  </si>
  <si>
    <t>AS17</t>
  </si>
  <si>
    <t>AP9</t>
  </si>
  <si>
    <t>SPS12</t>
  </si>
  <si>
    <t>PFI12</t>
  </si>
  <si>
    <t>CRPF12</t>
  </si>
  <si>
    <t>Geographic Region Classification</t>
  </si>
  <si>
    <t>Name and year of the Region / country classification. To be aligned with MDB practice</t>
  </si>
  <si>
    <t>{YEAR}</t>
  </si>
  <si>
    <t>CRPL11</t>
  </si>
  <si>
    <t>Customer Type</t>
  </si>
  <si>
    <t>Customer type at origination:
New customer and not an employee/affiliated with the originator's group (CNEO)
New customer and an employee/affiliated with the originator's group (CEMO)
New customer and employee/affiliation not recorded (CNRO)
Existing customer and not an employee/affiliated with the originator's group (ENEO)
Existing customer and an employee/affiliated with the originator's group (EEMO)
Existing customer and employee/affiliation not recorded (ENRO)
Other (OTHR)</t>
  </si>
  <si>
    <t>Nice to have ? - Not Useful ?</t>
  </si>
  <si>
    <t>{LIST}</t>
  </si>
  <si>
    <t>CRPL13</t>
  </si>
  <si>
    <t>AS23</t>
  </si>
  <si>
    <t>SPS13</t>
  </si>
  <si>
    <t>PFI13</t>
  </si>
  <si>
    <t>CRPF13</t>
  </si>
  <si>
    <t>Obligor Industry Code</t>
  </si>
  <si>
    <t xml:space="preserve">The business sector of the underlying obligor. For diversified companies, the industry derived from the majority of the company's revenues. 
Use the relevant "Industry Group Code" of the Global Industry Classification Standard (GICS) or a Classification used by MDBs
</t>
  </si>
  <si>
    <t>GICS is an industry taxonomy developed by Morgan Stanley Capital International (MSCI) and Standard &amp; Poor’s. GICs is mentioned in the GEMs reports. Or another Industry classification used by MDBs is possible</t>
  </si>
  <si>
    <t>{GICS Industry Group Code}</t>
  </si>
  <si>
    <t>CRPL14</t>
  </si>
  <si>
    <t>AS42</t>
  </si>
  <si>
    <t>PF11</t>
  </si>
  <si>
    <t>AP15</t>
  </si>
  <si>
    <t>SPS14</t>
  </si>
  <si>
    <t>PFI14</t>
  </si>
  <si>
    <t>CRPF14</t>
  </si>
  <si>
    <t>Obligor Sub-industry Code</t>
  </si>
  <si>
    <t>Obligor Sub-industry code: for example in GICS classification</t>
  </si>
  <si>
    <t>Industry classification reference to be aligned with MDB practice. 
For example GICS2018, NAICS 2017 or NACE 2</t>
  </si>
  <si>
    <t>/</t>
  </si>
  <si>
    <t>AP16</t>
  </si>
  <si>
    <t>Obligor industtry Segment (BASEL III ?)</t>
  </si>
  <si>
    <t>Obligor Basel III Segment:
Corporate (CORP)
Small and Medium Enterprise Treated as Corporate (SMEX)
Retail (RETL)
Other (OTHR)</t>
  </si>
  <si>
    <t>Use MDB classification. example: add Sovereigns, Project /infrastructure Finance, Sub-Sovereign, Financial institution. Basel Classification not useful to MDB risk transfer</t>
  </si>
  <si>
    <t>CRPL15</t>
  </si>
  <si>
    <t>AS22</t>
  </si>
  <si>
    <t>SPS15</t>
  </si>
  <si>
    <t>PFI15</t>
  </si>
  <si>
    <t>CRPF15</t>
  </si>
  <si>
    <t>Obligor type</t>
  </si>
  <si>
    <t>Sovereign, Public (Sub-sovereign), Private</t>
  </si>
  <si>
    <t>SPS16</t>
  </si>
  <si>
    <t>PFI16</t>
  </si>
  <si>
    <t>CRPF16</t>
  </si>
  <si>
    <t>Public sector Obligor Category</t>
  </si>
  <si>
    <t>(Sovereign / Public Sector) - This field could be merged with the Obligor Industry code subject to the use of a MDB specific classification of industries/Public Sectors using both GICS-like industry codes and Public sector activities
Central government (1)
Region/Province (2)
Local government (3)
Financial public corporation (4)
Project Fiannce / Infrastructure
Health services (5)
Social housing (6)
Utilities/Public works (7)
Agencies/state-controlled enterprises not captured above (8)
Other (9)</t>
  </si>
  <si>
    <t>Sovereign / Public Sector) - This field could be merged with the Obligor Industry code subject to the use of a MDB specific classification of industries/Public Sectors using both GICS-like industry codes and Public sector activities
Classification used by MDBs. Example: World Bank:
General Government , o/w Central Government
Financial public corporations
Non Financial public corporations</t>
  </si>
  <si>
    <t>AP11</t>
  </si>
  <si>
    <t>SPS17</t>
  </si>
  <si>
    <t>PFI17</t>
  </si>
  <si>
    <t>CRPF17</t>
  </si>
  <si>
    <t>Credit Impaired Obligor at selection date</t>
  </si>
  <si>
    <t>Confirm that, at the time that this underlying exposure was selected for transfer, within the meaning of Basel and GAAP, the exposure was neither in default nor constituted an exposure to a credit-impaired debtor or guarantor.</t>
  </si>
  <si>
    <t>Default definition of EU Regulation (compatible with Basel definition):
Debtor or guarantor: 
(a) has been declared insolvent or had a court grant his creditors a final non-appealable right of enforcement or material damages as a result of a missed payment within three years prior to the date of origination or has undergone a debt restructuring process with regard to his non-performing exposures within three years prior to the cut-off date, except if:
(i) a restructured underlying exposure has not presented new arrears since the date of the restructuring, which must have taken place at least one year prior to the cut-off date ; and
(ii) the information provided by the originator, sponsor explicitly sets out the proportion of restructured underlying exposures, the time and details of the restructuring as well as their performance since the date of the restructuring;
(b) was, at the time of origination, where applicable, on a public credit registry of persons with adverse credit history or, where there is no such public credit registry, another credit registry that is available to the originator or original lender; or
(c) has a credit assessment or a credit score indicating that the risk of contractually agreed payments not being made is significantly higher than for comparable exposures held by the originator which are not securitised.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t>
  </si>
  <si>
    <t>{Y/N}</t>
  </si>
  <si>
    <t>CRPL12</t>
  </si>
  <si>
    <t>Enterprise Size</t>
  </si>
  <si>
    <t>Classification of enterprises by size, in accordance with the Annex to Commission Recommendation 2003/361/EC:
Micro Enterprise (MICE) - employs fewer than 10 persons and whose annual turnover and/or annual balance sheet total does not exceed EUR 2 million
Small Enterprise (SMAE) - employs fewer than 50 persons and whose annual turnover and/or annual balance sheet total does not exceed EUR 10 million
Medium Enterprise (MEDE) - employs fewer than 250 persons and which has an annual turnover not exceeding EUR 50 million, and/or an annual balance sheet total not exceeding EUR 43 million
Large Enterprise (LARE) - an enterprise that is neither a micro, small, or medium enterprise.
Natural Person (NATP)
Other (OTHR)</t>
  </si>
  <si>
    <t>Useful for MDBs? 
May not be needed for Project finance / Infrastructure</t>
  </si>
  <si>
    <t>CRPL16</t>
  </si>
  <si>
    <t>AS21</t>
  </si>
  <si>
    <t>PFI18</t>
  </si>
  <si>
    <t>CRPF18</t>
  </si>
  <si>
    <t>Revenue</t>
  </si>
  <si>
    <t xml:space="preserve">For Corporates: Annual sales volume net of all discounts and sales taxes of the obligor. 
For Financial institutions: Revenues, Total Net Operating Income (Net Interest Income + Non interest income)
For Project Finance and Infrastructure, expected revenues in Year 1 in operations mode, 
</t>
  </si>
  <si>
    <t>For project Finance, expected turnover in operation mode Year 1</t>
  </si>
  <si>
    <t>{MONETARY}</t>
  </si>
  <si>
    <t>N</t>
  </si>
  <si>
    <t>CRPL17</t>
  </si>
  <si>
    <t>AS109</t>
  </si>
  <si>
    <t>PFI19</t>
  </si>
  <si>
    <t>CRPF19</t>
  </si>
  <si>
    <t>Total Debt</t>
  </si>
  <si>
    <t xml:space="preserve">Total gross debt of the obligor, including the financing provided in the present underlying exposure.
</t>
  </si>
  <si>
    <t>CRPL18</t>
  </si>
  <si>
    <t>AS102</t>
  </si>
  <si>
    <t>PFI20</t>
  </si>
  <si>
    <t>CRPF20</t>
  </si>
  <si>
    <t>EBITDA / Profit Before Tax</t>
  </si>
  <si>
    <t xml:space="preserve">Expected recurring earnings from continuing operations plus interest, taxes, depreciation, and amortisation (for project Finance: Year 1 of operations mode)
For Financial Institutions: Profit before tax
</t>
  </si>
  <si>
    <t>CRPL19</t>
  </si>
  <si>
    <t>AS107</t>
  </si>
  <si>
    <t>PFI21</t>
  </si>
  <si>
    <t>CRPF21</t>
  </si>
  <si>
    <t>Enterprise Value</t>
  </si>
  <si>
    <t xml:space="preserve">Enterprise value i.e. market capitalisation plus debt, minority interest and preferred shares, minus total cash and cash equivalents.
</t>
  </si>
  <si>
    <t>Estimated project / infrastructure NPV</t>
  </si>
  <si>
    <t>CRPL20</t>
  </si>
  <si>
    <t>PFI22</t>
  </si>
  <si>
    <t>CRPF22</t>
  </si>
  <si>
    <t>Free Cashflow</t>
  </si>
  <si>
    <t xml:space="preserve">For Corporates: Net income plus non-cash charges plus interest x (1 - tax rate) plus long-term investments less investments in working capital. Non-cash charges include depreciation, amortisation, depletion, stock-based compensation and asset impairments.
</t>
  </si>
  <si>
    <t>Estimated project / infrastructure Net income etc.</t>
  </si>
  <si>
    <t>CRPL21</t>
  </si>
  <si>
    <t>AS100</t>
  </si>
  <si>
    <t>PFI23</t>
  </si>
  <si>
    <t>CRPF23</t>
  </si>
  <si>
    <t>Date Of Borrower's Financial statements</t>
  </si>
  <si>
    <t>The date of the financial information (e.g. EBITDA) on the obligor of this underlying exposure.</t>
  </si>
  <si>
    <t>CRPL22</t>
  </si>
  <si>
    <t>AS112</t>
  </si>
  <si>
    <t>PFI24</t>
  </si>
  <si>
    <t>CRPF24</t>
  </si>
  <si>
    <t>Financial Statement Currency</t>
  </si>
  <si>
    <t>The reporting currency of the financial statements.</t>
  </si>
  <si>
    <t>{CURRENCYCODE_3}</t>
  </si>
  <si>
    <t>CRPL23</t>
  </si>
  <si>
    <t>AS111</t>
  </si>
  <si>
    <t>Project</t>
  </si>
  <si>
    <t>SPS18</t>
  </si>
  <si>
    <t>PFI25</t>
  </si>
  <si>
    <t>Project phase</t>
  </si>
  <si>
    <t>Construction (1)
Operation (2)</t>
  </si>
  <si>
    <t>List</t>
  </si>
  <si>
    <t>PF12</t>
  </si>
  <si>
    <t>BF18</t>
  </si>
  <si>
    <t>SPS19</t>
  </si>
  <si>
    <t>PFI26</t>
  </si>
  <si>
    <t>Sponsor</t>
  </si>
  <si>
    <t>Name of Sponsor</t>
  </si>
  <si>
    <t>Text</t>
  </si>
  <si>
    <t>SPONSOR</t>
  </si>
  <si>
    <t>PF13</t>
  </si>
  <si>
    <t>BF1 ?</t>
  </si>
  <si>
    <t>SPS20</t>
  </si>
  <si>
    <t>PFI27</t>
  </si>
  <si>
    <t>Contractor</t>
  </si>
  <si>
    <t>Name of Contractor</t>
  </si>
  <si>
    <t xml:space="preserve">Renew Wind Energy (Rajasthan 2) Private Limited, Ostro Bhesada Wind Private Limited, Renew Solar Services Private Limited, Fluence BESS India Private Limited
</t>
  </si>
  <si>
    <t>SPS21</t>
  </si>
  <si>
    <t>PFI28</t>
  </si>
  <si>
    <t>Subcontractors</t>
  </si>
  <si>
    <t>Names of all subcontractors engaged in the project</t>
  </si>
  <si>
    <t>Critical subcontractors</t>
  </si>
  <si>
    <t>CONTRACTOR</t>
  </si>
  <si>
    <t>PF14</t>
  </si>
  <si>
    <t>BF20</t>
  </si>
  <si>
    <t>SPS22</t>
  </si>
  <si>
    <t>PFI29</t>
  </si>
  <si>
    <t>Technical Advisor</t>
  </si>
  <si>
    <t>Name of Technical Advisor</t>
  </si>
  <si>
    <t>TA</t>
  </si>
  <si>
    <t>PF15</t>
  </si>
  <si>
    <t>SPS23</t>
  </si>
  <si>
    <t>PFI30</t>
  </si>
  <si>
    <t>Projected beginning date of operational phase</t>
  </si>
  <si>
    <t>Expected loan start date for projects in operational phase</t>
  </si>
  <si>
    <t>Date</t>
  </si>
  <si>
    <t>########</t>
  </si>
  <si>
    <t>PF16</t>
  </si>
  <si>
    <t>SPS24</t>
  </si>
  <si>
    <t>PFI31</t>
  </si>
  <si>
    <t>Offtaker / Charterer</t>
  </si>
  <si>
    <t>Name of off-taker organisation</t>
  </si>
  <si>
    <t>BF21</t>
  </si>
  <si>
    <t>Borrower deposit amount</t>
  </si>
  <si>
    <t>Sum of all amounts deposited with the lender - Same as CRPL87? - To be removed as MDBs would take only occasional deposits</t>
  </si>
  <si>
    <t>To be merged with CRPL87 ?</t>
  </si>
  <si>
    <t>9(11).99</t>
  </si>
  <si>
    <t>PF17</t>
  </si>
  <si>
    <t>SPS25</t>
  </si>
  <si>
    <t>PFI32</t>
  </si>
  <si>
    <t>Operator</t>
  </si>
  <si>
    <t>Name of operator</t>
  </si>
  <si>
    <t>BF22</t>
  </si>
  <si>
    <t>SPS26</t>
  </si>
  <si>
    <t>PFI33</t>
  </si>
  <si>
    <t>Project Finance Category</t>
  </si>
  <si>
    <t>PPP-PPI, availability based, Other</t>
  </si>
  <si>
    <t>SPS27</t>
  </si>
  <si>
    <t>PFI34</t>
  </si>
  <si>
    <t>Project Finance Sector</t>
  </si>
  <si>
    <t>Generic Project Finance / Large Infrastructure / Oil and Gas / Power Generation / Regulated assets , Utilities / Telecom</t>
  </si>
  <si>
    <t>BF16</t>
  </si>
  <si>
    <t>SPS28</t>
  </si>
  <si>
    <t>PFI35</t>
  </si>
  <si>
    <t>Project Finance Sub Sector</t>
  </si>
  <si>
    <t>Airport, port / Gas / Gas Distribution or transmission / LNG / Mining / Power-Electricity contracted (Coal-Gas) / Power renewables (Geothermal, solar, wind, hydro) / Regulated Telecoms / Roads availability based / Waste to energy</t>
  </si>
  <si>
    <t>Conventional Power &amp; Water / Data Center / Energy shipping / FPSO FPRU / LNG and Gas / Metal and Mining / Other Gas / Renewable Energy / Transportation / Waste Management</t>
  </si>
  <si>
    <t>BF17</t>
  </si>
  <si>
    <t>SPS29</t>
  </si>
  <si>
    <t>PFI36</t>
  </si>
  <si>
    <t>Debt: Equity split</t>
  </si>
  <si>
    <t>Debt Equity Ratio</t>
  </si>
  <si>
    <t>PF18</t>
  </si>
  <si>
    <t>SPS30</t>
  </si>
  <si>
    <t>PFI37</t>
  </si>
  <si>
    <t>Country of Project</t>
  </si>
  <si>
    <t>Country of main project</t>
  </si>
  <si>
    <t>Saudi Arabia</t>
  </si>
  <si>
    <t>BF11</t>
  </si>
  <si>
    <t>SPS31</t>
  </si>
  <si>
    <t>PFI38</t>
  </si>
  <si>
    <t>Region of Project</t>
  </si>
  <si>
    <t>Region of project as per list of region used by MDBs, e.g. World Bank Group Region</t>
  </si>
  <si>
    <t>Middle East</t>
  </si>
  <si>
    <t>BF12</t>
  </si>
  <si>
    <t>SPS32</t>
  </si>
  <si>
    <t>PFI39</t>
  </si>
  <si>
    <t>Participating Bank</t>
  </si>
  <si>
    <t>Need the name of the main participating bank</t>
  </si>
  <si>
    <t>BF6</t>
  </si>
  <si>
    <t>Participating Bank Rating</t>
  </si>
  <si>
    <t>BF7</t>
  </si>
  <si>
    <t>Original Contributing Bank</t>
  </si>
  <si>
    <t>Originating Bank (or Originating MDB)</t>
  </si>
  <si>
    <t>BF8</t>
  </si>
  <si>
    <t>Country of Risk</t>
  </si>
  <si>
    <t>Depends on the policy of the Investor  - input by investor ?(To be defined)</t>
  </si>
  <si>
    <t>BF13</t>
  </si>
  <si>
    <t>Region of Risk</t>
  </si>
  <si>
    <t>To be defined</t>
  </si>
  <si>
    <t>BF14</t>
  </si>
  <si>
    <t>Facility / Loan</t>
  </si>
  <si>
    <t>SPS33</t>
  </si>
  <si>
    <t>PFI40</t>
  </si>
  <si>
    <t>CRPF25</t>
  </si>
  <si>
    <t>Facility Denomination Currency</t>
  </si>
  <si>
    <t>The underlying Facility exposure currency denomination.</t>
  </si>
  <si>
    <t>If several currencies, use the currency of the compartment of the loan. TBD</t>
  </si>
  <si>
    <t>AS52</t>
  </si>
  <si>
    <t>PF26</t>
  </si>
  <si>
    <t>AP36</t>
  </si>
  <si>
    <t>SPS34</t>
  </si>
  <si>
    <t>PFI41</t>
  </si>
  <si>
    <t>CRPF26</t>
  </si>
  <si>
    <t>Loan Denomination Currency</t>
  </si>
  <si>
    <t>The underlying loan exposure currency denomination.</t>
  </si>
  <si>
    <t>CRPL37</t>
  </si>
  <si>
    <t>SPS35</t>
  </si>
  <si>
    <t>PFI42</t>
  </si>
  <si>
    <t>CRPF27</t>
  </si>
  <si>
    <t>Facility Type</t>
  </si>
  <si>
    <t>TO BE REVIEWED TOGETHER WITH WITH  LOAN DEBT TYPE CRPL24?
Term Loan (1)
Revolving Loan (2)
Other (3)</t>
  </si>
  <si>
    <t>To be adapted to MDB loan categories</t>
  </si>
  <si>
    <t>PF27</t>
  </si>
  <si>
    <t>AP46</t>
  </si>
  <si>
    <t>SPS36</t>
  </si>
  <si>
    <t>PFI43</t>
  </si>
  <si>
    <t>CRPF28</t>
  </si>
  <si>
    <t>Loan Debt Type</t>
  </si>
  <si>
    <t>Debt Type:
Loan
Lease
Guarantee
A/B Loan
Promissory Notes 
Participation Rights
Overdraft 
Letter of Credit
Working Capital Facility
Equity
Other</t>
  </si>
  <si>
    <t>CRPL24</t>
  </si>
  <si>
    <t>AS25</t>
  </si>
  <si>
    <t>AP17</t>
  </si>
  <si>
    <t>SPS37</t>
  </si>
  <si>
    <t>PFI44</t>
  </si>
  <si>
    <t>CRPF29</t>
  </si>
  <si>
    <t>Loan Drawn Amount</t>
  </si>
  <si>
    <t>Drawn amount of the loan</t>
  </si>
  <si>
    <t>Numeric</t>
  </si>
  <si>
    <t>PF23</t>
  </si>
  <si>
    <t>SPS38</t>
  </si>
  <si>
    <t>PFI45</t>
  </si>
  <si>
    <t>CRPF30</t>
  </si>
  <si>
    <t>Facility Origination Date</t>
  </si>
  <si>
    <t>Origination date or date of the last restatement of the facility</t>
  </si>
  <si>
    <t>PF24</t>
  </si>
  <si>
    <t>AP33</t>
  </si>
  <si>
    <t>S37</t>
  </si>
  <si>
    <t>PF44</t>
  </si>
  <si>
    <t>Original Facility Amount</t>
  </si>
  <si>
    <t>Total loan commitments under the facility to the borrower at the date of origination or the last restatement of the facility agreement. TO MERGE WITH CRPL 38</t>
  </si>
  <si>
    <t>PF25</t>
  </si>
  <si>
    <t>SPS39</t>
  </si>
  <si>
    <t>PFI46</t>
  </si>
  <si>
    <t>CRPF31</t>
  </si>
  <si>
    <t>Facility Drawn Amount</t>
  </si>
  <si>
    <t>Amount of the facility that has been drawn</t>
  </si>
  <si>
    <t>PF30</t>
  </si>
  <si>
    <t>S39</t>
  </si>
  <si>
    <t>PF46</t>
  </si>
  <si>
    <t>Facility Undrawn Amount</t>
  </si>
  <si>
    <t>Amount of the facility committed but undrawn.</t>
  </si>
  <si>
    <t>PF31</t>
  </si>
  <si>
    <t>SPS40</t>
  </si>
  <si>
    <t>PFI47</t>
  </si>
  <si>
    <t>CRPF32</t>
  </si>
  <si>
    <t>Total Facility Amount / Maximum Balance</t>
  </si>
  <si>
    <t>Total facility amount (drawn and undrawn), Total Credit Limit. TBD</t>
  </si>
  <si>
    <t>For credit claims with flexible re-draw facilities or where the maximum loan amount hasn't been withdrawn in full – the maximum loan amount that could potentially be outstanding.</t>
  </si>
  <si>
    <t>CRPL42</t>
  </si>
  <si>
    <t>PF32</t>
  </si>
  <si>
    <t>AP44</t>
  </si>
  <si>
    <t>SPS41</t>
  </si>
  <si>
    <t>PFI48</t>
  </si>
  <si>
    <t>CRPF33</t>
  </si>
  <si>
    <t>Original loan Principal Balance</t>
  </si>
  <si>
    <t>Original underlying exposure balance (inclusive of fees). 
This refers to the balance of the underlying exposure at the underlying exposure origination date, not the date of the underlying exposure’s sale to the SSPE or the closing date of the securitisation.</t>
  </si>
  <si>
    <t>CRPL38</t>
  </si>
  <si>
    <t>AS54</t>
  </si>
  <si>
    <t>AP38</t>
  </si>
  <si>
    <t>BF25</t>
  </si>
  <si>
    <t>SPS42</t>
  </si>
  <si>
    <t>PFI49</t>
  </si>
  <si>
    <t>CRPF34</t>
  </si>
  <si>
    <t>Current loan Principal Balance</t>
  </si>
  <si>
    <t>Amount of underlying exposure outstanding as of the cut-off date. This includes any amounts that may be classified as principal. For example if expected fees have been added to the underlying exposure balance and are part of the principal in the transaction, these are to be added. Excluding any interest arrears or penalty amounts.</t>
  </si>
  <si>
    <t>CRPL39</t>
  </si>
  <si>
    <t>AS55</t>
  </si>
  <si>
    <t>AP39</t>
  </si>
  <si>
    <t>SPS43</t>
  </si>
  <si>
    <t>PFI50</t>
  </si>
  <si>
    <t>CRPF35</t>
  </si>
  <si>
    <t>Prior Principal Balances</t>
  </si>
  <si>
    <t>Total balances ranking prior to this underlying exposure (including those held with other lenders). If there are no prior balances, enter 0.</t>
  </si>
  <si>
    <t>CRPL40</t>
  </si>
  <si>
    <t>CS15</t>
  </si>
  <si>
    <t>SPS44</t>
  </si>
  <si>
    <t>PFI51</t>
  </si>
  <si>
    <t>CRPF36</t>
  </si>
  <si>
    <t>Sovereign Debt type</t>
  </si>
  <si>
    <t>Concession, Grant, NSo</t>
  </si>
  <si>
    <t>TO be adapted to MDB classification of Sovereign loans</t>
  </si>
  <si>
    <t>SPS45</t>
  </si>
  <si>
    <t>PFI52</t>
  </si>
  <si>
    <t>CRPF37</t>
  </si>
  <si>
    <t>Seniority</t>
  </si>
  <si>
    <t>Debt Instrument Seniority:
Senior Debt (SNDB)
Mezzanine Debt (MZZD)
Junior Debt (JUND)
Subordinated Debt (SBOD)
Other (OTHR)</t>
  </si>
  <si>
    <t>CRPL27</t>
  </si>
  <si>
    <t>AS26</t>
  </si>
  <si>
    <t>PF33</t>
  </si>
  <si>
    <t>SPS46</t>
  </si>
  <si>
    <t>PFI53</t>
  </si>
  <si>
    <t>CRPF38</t>
  </si>
  <si>
    <t>Tranche Name</t>
  </si>
  <si>
    <t>Tranche Name / Rank</t>
  </si>
  <si>
    <t>Not for Sovereign loans - TBC</t>
  </si>
  <si>
    <t>BF4</t>
  </si>
  <si>
    <t>SPS47</t>
  </si>
  <si>
    <t>PFI54</t>
  </si>
  <si>
    <t>CRPF39</t>
  </si>
  <si>
    <t>Syndicated</t>
  </si>
  <si>
    <t>Is the underlying exposure syndicated?</t>
  </si>
  <si>
    <t>CRPL28</t>
  </si>
  <si>
    <t>AS29</t>
  </si>
  <si>
    <t>PF34</t>
  </si>
  <si>
    <t>AP19</t>
  </si>
  <si>
    <t>SPS48</t>
  </si>
  <si>
    <t>PFI55</t>
  </si>
  <si>
    <t>CRPF40</t>
  </si>
  <si>
    <t>Is MDB Lender of Record</t>
  </si>
  <si>
    <t>Yes / No</t>
  </si>
  <si>
    <t>SPS49</t>
  </si>
  <si>
    <t>PFI56</t>
  </si>
  <si>
    <t>CRPF41</t>
  </si>
  <si>
    <t>Lender of Record Name</t>
  </si>
  <si>
    <t>Name of Lender of Record</t>
  </si>
  <si>
    <t>S50</t>
  </si>
  <si>
    <t>Option to syndicate</t>
  </si>
  <si>
    <t>Does not seem necessary for MDBS' investor
Indicates whether the loan documentation allows the facility to be syndicated.
Option available to syndicate (1)
No option to syndicate (2)</t>
  </si>
  <si>
    <t>Does not seem relevant for MDBs risk transfer of existing loan - TBC</t>
  </si>
  <si>
    <t>PF35</t>
  </si>
  <si>
    <t>Leveraged Transaction</t>
  </si>
  <si>
    <t>Is the underlying exposure a leveraged transaction, as defined in https://www.bankingsupervision.europa.eu/ecb/pub/pdf/ssm.leveraged_transactions_guidance_201705.en.pdf</t>
  </si>
  <si>
    <t>Not Useful for Project Finance</t>
  </si>
  <si>
    <t>CRPL29</t>
  </si>
  <si>
    <t>Payment in Kind</t>
  </si>
  <si>
    <t>Underlying exposure currently paying in kind? (i.e. interest is paid in the form of capitalised principal)</t>
  </si>
  <si>
    <t>CRPL31</t>
  </si>
  <si>
    <t>SPS50</t>
  </si>
  <si>
    <t>PFI57</t>
  </si>
  <si>
    <t>CRPF42</t>
  </si>
  <si>
    <t>Withholding Tax</t>
  </si>
  <si>
    <t>(YES/NO)
MDB discloses that the loan is subject to a withholding tax for themselves.</t>
  </si>
  <si>
    <t>BF30</t>
  </si>
  <si>
    <t>Special Scheme</t>
  </si>
  <si>
    <t>If the underlying exposure is governed by any special public sector arrangement, enter the full name (without abbreviations) of the arrangement here.</t>
  </si>
  <si>
    <t>Not useful for MDBs TBC</t>
  </si>
  <si>
    <t>{ALPHANUM-10000}</t>
  </si>
  <si>
    <t>CRPL32</t>
  </si>
  <si>
    <t>SPS51</t>
  </si>
  <si>
    <t>PFI58</t>
  </si>
  <si>
    <t>CRPF43</t>
  </si>
  <si>
    <t>Origination Date</t>
  </si>
  <si>
    <t>Date of original underlying exposure advance.</t>
  </si>
  <si>
    <t>CRPL33</t>
  </si>
  <si>
    <t>AS50</t>
  </si>
  <si>
    <t>SPS52</t>
  </si>
  <si>
    <t>PFI59</t>
  </si>
  <si>
    <t>CRPF44</t>
  </si>
  <si>
    <t>Facility Final Maturity Date</t>
  </si>
  <si>
    <t>The date of maturity of the underlying exposure or expiry of the Facility.</t>
  </si>
  <si>
    <t>Added for facility</t>
  </si>
  <si>
    <t>SPS53</t>
  </si>
  <si>
    <t>PFI60</t>
  </si>
  <si>
    <t>CRPF45</t>
  </si>
  <si>
    <t>Loan Final Maturity Date</t>
  </si>
  <si>
    <t>The date of maturity of the underlying exposure or expiry of the loan or the lease.</t>
  </si>
  <si>
    <t>CRPL34</t>
  </si>
  <si>
    <t>AS51</t>
  </si>
  <si>
    <t>PF28</t>
  </si>
  <si>
    <t>AP34</t>
  </si>
  <si>
    <t>BF33</t>
  </si>
  <si>
    <t>Origination Channel</t>
  </si>
  <si>
    <t>Origination channel of the underlying exposure:
Public Sponsor
Office or Branch Network (BRAN)
Broker (BROK)
Internet (WEBI)
Other (OTHR)</t>
  </si>
  <si>
    <t>USEFUL FOR MDBs ?
Add public sponsor (project/infrastructure)</t>
  </si>
  <si>
    <t>CRPL35</t>
  </si>
  <si>
    <t>CS23</t>
  </si>
  <si>
    <t>CRPF46</t>
  </si>
  <si>
    <t>Purpose</t>
  </si>
  <si>
    <t>Underlying exposure Purpose of loan or facility:
To be adapted to MDBs purposes
Overdraft or Working Capital (OVRD)
New Plant and Equipment Investment (EQPI)
New Information Technology Investment (INFT)
Refurbishment of Existing Plant, Equipment, or Technology (RFBR)
Merger and Acquisition (MGAQ)
Other Expansionary Purpose (OEXP)
Other (OTHR)</t>
  </si>
  <si>
    <t>Different list for Project Finance / Infrastructure (more detail ? E.g. energy, water, etc.)
Project Finance</t>
  </si>
  <si>
    <t>CRPL36</t>
  </si>
  <si>
    <t>AS57</t>
  </si>
  <si>
    <t>SPS54</t>
  </si>
  <si>
    <t>PFI61</t>
  </si>
  <si>
    <t>Purpose of Project loan</t>
  </si>
  <si>
    <t>underlying exposure Purpose of loan or facility:
To be adapted to MDBs project purposes:
E.g. energy, water, etc.)
Other (OTHR)</t>
  </si>
  <si>
    <t>Infrastructure (more detail ? E.g. energy, water, etc.)
Project Finance</t>
  </si>
  <si>
    <t>SPS55</t>
  </si>
  <si>
    <t>PFI62</t>
  </si>
  <si>
    <t>Purpose of Sovereign loan</t>
  </si>
  <si>
    <t>For Sovereign: TO BE ADAPTED TO MDBs' PURPOSES
Flexible facility
Special Development
Project loan
Specific Sector
Emergency Assistance
Policy-base, result-based
Investment</t>
  </si>
  <si>
    <t>SPS56</t>
  </si>
  <si>
    <t>PFI63</t>
  </si>
  <si>
    <t>Conditional disbursement of principal</t>
  </si>
  <si>
    <t>Disbursement of Principal conditional to KPIs or completion of Milestones:
Result-based lending
Construction / project milestones</t>
  </si>
  <si>
    <t>SPS57</t>
  </si>
  <si>
    <t>PFI64</t>
  </si>
  <si>
    <t>CRPF47</t>
  </si>
  <si>
    <t>Amortisation Type</t>
  </si>
  <si>
    <t>Repayment Structure:
Amortising (1)
Bullet (2)
Bridge Loan (3)</t>
  </si>
  <si>
    <t>CRPL46</t>
  </si>
  <si>
    <t>AS62</t>
  </si>
  <si>
    <t>PF29</t>
  </si>
  <si>
    <t>AP45</t>
  </si>
  <si>
    <t>SPS58</t>
  </si>
  <si>
    <t>PFI65</t>
  </si>
  <si>
    <t>CRPF48</t>
  </si>
  <si>
    <t>Principal Grace Period End Date</t>
  </si>
  <si>
    <t>If applicable as at the data cut-off date, indicate the principal grace period end date.</t>
  </si>
  <si>
    <t>CRPL47</t>
  </si>
  <si>
    <t>AS70</t>
  </si>
  <si>
    <t>SPS59</t>
  </si>
  <si>
    <t>PFI66</t>
  </si>
  <si>
    <t>CRPF49</t>
  </si>
  <si>
    <t>Scheduled Principal Payment Frequency</t>
  </si>
  <si>
    <t>The frequency with which the obligor is required to make principal payments, i.e. period between payments::
Monthly (1)
Quarterly (2)
Semi-Annually (3)
Annually (4)
Bullet (5)
Other (6)</t>
  </si>
  <si>
    <t>Specific amortisation profiles TBD</t>
  </si>
  <si>
    <t>CRPL48</t>
  </si>
  <si>
    <t>AS58</t>
  </si>
  <si>
    <t>PF65</t>
  </si>
  <si>
    <t>AP42</t>
  </si>
  <si>
    <t>BF46</t>
  </si>
  <si>
    <t>SPS60</t>
  </si>
  <si>
    <t>PFI67</t>
  </si>
  <si>
    <t>CRPF50</t>
  </si>
  <si>
    <t>Scheduled Interest Payment Frequency</t>
  </si>
  <si>
    <t>Frequency of interest payments due, i.e. period between payments:
Monthly (MNTH)
Quarterly (QUTR)
Semi Annual (SEMI)
Annual (YEAR)
Other (OTHR)</t>
  </si>
  <si>
    <t>same for Principal and interest in BoE</t>
  </si>
  <si>
    <t>CRPL49</t>
  </si>
  <si>
    <t>AS59</t>
  </si>
  <si>
    <t>AP43</t>
  </si>
  <si>
    <t>SPS61</t>
  </si>
  <si>
    <t>PFI68</t>
  </si>
  <si>
    <t>Interest payment grace period end date</t>
  </si>
  <si>
    <t>End date of Interest payment grace period</t>
  </si>
  <si>
    <t>Check that this is useful for MDBs</t>
  </si>
  <si>
    <t>SPS62</t>
  </si>
  <si>
    <t>PFI69</t>
  </si>
  <si>
    <t>CRPF51</t>
  </si>
  <si>
    <t>Payment Due</t>
  </si>
  <si>
    <t>This is the next contractual payment (Principal &amp; Interest) due by the obligor according to the payment frequency of the underlying exposure.</t>
  </si>
  <si>
    <t>CRPL50</t>
  </si>
  <si>
    <t>AS63</t>
  </si>
  <si>
    <t>SPS63</t>
  </si>
  <si>
    <t>PFI70</t>
  </si>
  <si>
    <t>CRPF52</t>
  </si>
  <si>
    <t>Balloon Amount</t>
  </si>
  <si>
    <t xml:space="preserve">Total amount of principal repayment to be paid at the maturity date of the underlying exposure.
</t>
  </si>
  <si>
    <t>The balloon payment amount. If no large lump sum is payable at maturity, enter 0.</t>
  </si>
  <si>
    <t>CRPL51</t>
  </si>
  <si>
    <t>AS66</t>
  </si>
  <si>
    <t>AP47</t>
  </si>
  <si>
    <t>SPS64</t>
  </si>
  <si>
    <t>PFI71</t>
  </si>
  <si>
    <t>CRPF53</t>
  </si>
  <si>
    <t>Interest Rate Type</t>
  </si>
  <si>
    <t>Interest rate type:
Fixed rate underlying exposure (for life) 
Fixed with future periodic resets (FXPR)
Fixed rate underlying exposure with compulsory future switch to floating
Floating rate underlying exposure (for life)
Floating rate underlying exposure linked to one index that will revert to another index in the future
Floating rate underlying exposure with floor 
Floating rate underlying exposure with cap 
Floating rate underlying exposure with both floor and cap 
Contingent to KPI 
Other rate type</t>
  </si>
  <si>
    <t>To be adapted to MDB loans</t>
  </si>
  <si>
    <t>CRPL52</t>
  </si>
  <si>
    <t>AS83</t>
  </si>
  <si>
    <t>PF53</t>
  </si>
  <si>
    <t>AP51</t>
  </si>
  <si>
    <t>SPS65</t>
  </si>
  <si>
    <t>PFI72</t>
  </si>
  <si>
    <t>CRPF54</t>
  </si>
  <si>
    <t>Current Interest Rate</t>
  </si>
  <si>
    <t>Gross rate per annum used to calculate the current period scheduled interest on the loan exposure. Rates calculated on a period-by-period basis must be annualised.</t>
  </si>
  <si>
    <t>{PERCENTAGE}</t>
  </si>
  <si>
    <t>CRPL53</t>
  </si>
  <si>
    <t>AS80</t>
  </si>
  <si>
    <t>PF55</t>
  </si>
  <si>
    <t>AP48</t>
  </si>
  <si>
    <t>SPS66</t>
  </si>
  <si>
    <t>PFI73</t>
  </si>
  <si>
    <t>CRPF55</t>
  </si>
  <si>
    <t>Current Interest Rate Index</t>
  </si>
  <si>
    <t>The base reference interest index currently applicable (the reference rate off which the interest rate is set):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t>
  </si>
  <si>
    <t>List of Indices to be adapted to MDBs</t>
  </si>
  <si>
    <t>CRPL54</t>
  </si>
  <si>
    <t>AS84</t>
  </si>
  <si>
    <t>PF54</t>
  </si>
  <si>
    <t>AP52</t>
  </si>
  <si>
    <t>BF47</t>
  </si>
  <si>
    <t>SPS67</t>
  </si>
  <si>
    <t>PFI74</t>
  </si>
  <si>
    <t>CRPF56</t>
  </si>
  <si>
    <t>Current Interest Rate Index Tenor</t>
  </si>
  <si>
    <t>Tenor of the current interest rate index:
Overnight
IntraDay
1 day
1 week
2 week
1 month
2 month
3 month
4 month
6 month
12 month
On Demand
Other (OTHR)</t>
  </si>
  <si>
    <t>CRPL55</t>
  </si>
  <si>
    <t>SPS68</t>
  </si>
  <si>
    <t>PFI75</t>
  </si>
  <si>
    <t>CRPF57</t>
  </si>
  <si>
    <t>Current Interest Rate Margin</t>
  </si>
  <si>
    <t>Current interest rate margin of the floating-rate underlying exposure over (or under, in which case input as a negative) the index rate.</t>
  </si>
  <si>
    <t>CRPL56</t>
  </si>
  <si>
    <t>AS85</t>
  </si>
  <si>
    <t>PF56</t>
  </si>
  <si>
    <t>AP53</t>
  </si>
  <si>
    <t>BF48</t>
  </si>
  <si>
    <t>SPS69</t>
  </si>
  <si>
    <t>PFI76</t>
  </si>
  <si>
    <t>CRPF58</t>
  </si>
  <si>
    <t>Interest Rate Reset Interval</t>
  </si>
  <si>
    <t>Number of months between each interest rate reset date on the underlying exposure.</t>
  </si>
  <si>
    <t>{INTEGER-9999}</t>
  </si>
  <si>
    <t>CRPL57</t>
  </si>
  <si>
    <t>AS94</t>
  </si>
  <si>
    <t>AP54</t>
  </si>
  <si>
    <t>SPS70</t>
  </si>
  <si>
    <t>PFI77</t>
  </si>
  <si>
    <t>CRPF59</t>
  </si>
  <si>
    <t>Next Interest rate index reset</t>
  </si>
  <si>
    <t>Date of next interest rate index reset</t>
  </si>
  <si>
    <t>BF49</t>
  </si>
  <si>
    <t>SPS71</t>
  </si>
  <si>
    <t>PFI78</t>
  </si>
  <si>
    <t>CRPF60</t>
  </si>
  <si>
    <t>Interest Rate Cap</t>
  </si>
  <si>
    <t>Maximum rate that the obligor must pay on a floating rate underlying exposure as required under the terms of the underlying exposure agreement.</t>
  </si>
  <si>
    <t>CRPL58</t>
  </si>
  <si>
    <t>AS81</t>
  </si>
  <si>
    <t>AP49</t>
  </si>
  <si>
    <t>SPS72</t>
  </si>
  <si>
    <t>PFI79</t>
  </si>
  <si>
    <t>CRPF61</t>
  </si>
  <si>
    <t>Interest Rate Floor</t>
  </si>
  <si>
    <t>Minimum rate that the obligor must pay on a floating rate underlying exposure as required under the terms of the underlying exposure agreement.</t>
  </si>
  <si>
    <t>CRPL59</t>
  </si>
  <si>
    <t>AS82</t>
  </si>
  <si>
    <t>AP50</t>
  </si>
  <si>
    <t>SPS73</t>
  </si>
  <si>
    <t>PFI80</t>
  </si>
  <si>
    <t>CRPF62</t>
  </si>
  <si>
    <t>Revision Margin 1</t>
  </si>
  <si>
    <t>The margin for the underlying exposure at the 1st revision date. This refers only to contractual changes in the margin (e.g. from +50bps to +100bps) or the underlying index (e.g. from 3M EUIBOR to 1M EURIBOR) used for the interest calculation. This field does not refer to the date that the index is reset periodically (e.g. resetting 1M EURIBOR each month). 
The full revised margin must be entered in this field, not the change in the margin.</t>
  </si>
  <si>
    <t>CRPL60</t>
  </si>
  <si>
    <t>AS86</t>
  </si>
  <si>
    <t>PF57</t>
  </si>
  <si>
    <t>SPS74</t>
  </si>
  <si>
    <t>PFI81</t>
  </si>
  <si>
    <t>CRPF63</t>
  </si>
  <si>
    <t>Revised Interest Rate Index 1</t>
  </si>
  <si>
    <t>Next interest rate index. 
Fixed Rate
See Interest rate indices above</t>
  </si>
  <si>
    <t>To be adapted to MDB loans: frequent case ?</t>
  </si>
  <si>
    <t>CRPL66</t>
  </si>
  <si>
    <t>AS92</t>
  </si>
  <si>
    <t>PF63</t>
  </si>
  <si>
    <t>SPS75</t>
  </si>
  <si>
    <t>PFI82</t>
  </si>
  <si>
    <t>CRPF64</t>
  </si>
  <si>
    <t>Interest Revision Date 1</t>
  </si>
  <si>
    <t>Date interest rate next changes (e.g. discount margin changes, fixed period ends, underlying exposure re-fixed etc. this is not the next LIBOR/EURIBOR/index reset date).</t>
  </si>
  <si>
    <t>CRPL61</t>
  </si>
  <si>
    <t>AS87</t>
  </si>
  <si>
    <t>PF58</t>
  </si>
  <si>
    <t>SPS76</t>
  </si>
  <si>
    <t>PFI83</t>
  </si>
  <si>
    <t>CRPF65</t>
  </si>
  <si>
    <t>Result-based Interest revision 1</t>
  </si>
  <si>
    <t>For loans with interest rate depending on results.
Yes/No</t>
  </si>
  <si>
    <t>SPS77</t>
  </si>
  <si>
    <t>PFI84</t>
  </si>
  <si>
    <t>CRPF66</t>
  </si>
  <si>
    <t>Revision Margin 2</t>
  </si>
  <si>
    <t>The margin for the underlying exposure at the 2nd revision date. This refers only to contractual changes in the margin (e.g. from +50bps to +100bps) or the underlying index (e.g. from 3M EUIBOR to 1M EURIBOR) used for the interest calculation. This field does not refer to the date that the index is reset periodically (e.g. resetting 1M EURIBOR each month). 
The full revised margin must be entered in this field, not the change in the margin.</t>
  </si>
  <si>
    <t>CRPL62</t>
  </si>
  <si>
    <t>AS88</t>
  </si>
  <si>
    <t>PF59</t>
  </si>
  <si>
    <t>SPS78</t>
  </si>
  <si>
    <t>PFI85</t>
  </si>
  <si>
    <t>CRPF67</t>
  </si>
  <si>
    <t>Revised Interest Rate Index 2</t>
  </si>
  <si>
    <t>Next interest rate index. Add Fixed Rate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t>
  </si>
  <si>
    <t>SPS79</t>
  </si>
  <si>
    <t>PFI86</t>
  </si>
  <si>
    <t>CRPF68</t>
  </si>
  <si>
    <t>Interest Revision Date 2</t>
  </si>
  <si>
    <t>Date of 2nd interest rate change (e.g. discount margin changes, fixed period ends, underlying exposure re-fixed etc. this is not the next LIBOR/EURIBOR/index reset date).</t>
  </si>
  <si>
    <t>CRPL63</t>
  </si>
  <si>
    <t>AS89</t>
  </si>
  <si>
    <t>PF60</t>
  </si>
  <si>
    <t>SPS80</t>
  </si>
  <si>
    <t>PFI87</t>
  </si>
  <si>
    <t>CRPF69</t>
  </si>
  <si>
    <t>Result-based Interest revision 2</t>
  </si>
  <si>
    <t>To extend to Non-Sovereign loans if appropriate for ~MDBs</t>
  </si>
  <si>
    <t>A ?</t>
  </si>
  <si>
    <t>SPS81</t>
  </si>
  <si>
    <t>PFI88</t>
  </si>
  <si>
    <t>CRPF70</t>
  </si>
  <si>
    <t>Revision Margin 3</t>
  </si>
  <si>
    <t>The margin for the underlying exposure at the 3rd revision date. This refers only to contractual changes in the margin (e.g. from +50bps to +100bps) or the underlying index (e.g. from 3M EUIBOR to 1M EURIBOR) used for the interest calculation. This field does not refer to the date that the index is reset periodically (e.g. resetting 1M EURIBOR each month). 
The full revised margin must be entered in this field, not the change in the margin.</t>
  </si>
  <si>
    <t>CRPL64</t>
  </si>
  <si>
    <t>AS90</t>
  </si>
  <si>
    <t>PF61</t>
  </si>
  <si>
    <t>SPS82</t>
  </si>
  <si>
    <t>PFI89</t>
  </si>
  <si>
    <t>CRPF71</t>
  </si>
  <si>
    <t>Revised Interest Rate Index 3</t>
  </si>
  <si>
    <t>SPS83</t>
  </si>
  <si>
    <t>PFI90</t>
  </si>
  <si>
    <t>CRPF72</t>
  </si>
  <si>
    <t>Interest Revision Date 3</t>
  </si>
  <si>
    <t>Date of 3rd interest rate change (e.g. discount margin changes, fixed period ends, underlying exposure re-fixed etc. this is not the next LIBOR/EURIBOR/index reset date).</t>
  </si>
  <si>
    <t>CRPL65</t>
  </si>
  <si>
    <t>AS91</t>
  </si>
  <si>
    <t>PF62</t>
  </si>
  <si>
    <t>SPS84</t>
  </si>
  <si>
    <t>PFI91</t>
  </si>
  <si>
    <t>CRPF73</t>
  </si>
  <si>
    <t>Result-based Interest revision 3</t>
  </si>
  <si>
    <t>SPS85</t>
  </si>
  <si>
    <t>PFI92</t>
  </si>
  <si>
    <t>CRPF74</t>
  </si>
  <si>
    <t>Revised Interest Rate Index Tenor</t>
  </si>
  <si>
    <t>Tenor of the next interest rate index:
Overnight (OVNG)
IntraDay (INDA)
1 day (DAIL)
1 week (WEEK)
2 week (TOWK)
1 month (MNTH)
2 month (TOMN)
3 month (QUTR)
4 month (FOMN)
6 month (SEMI)
12 month (YEAR)
On Demand (ONDE)
Fixed Rate
Other (OTHR)</t>
  </si>
  <si>
    <t>CRPL67</t>
  </si>
  <si>
    <t>SPS86</t>
  </si>
  <si>
    <t>PFI93</t>
  </si>
  <si>
    <t>CRPF75</t>
  </si>
  <si>
    <t>Final Margin</t>
  </si>
  <si>
    <t>The margin for the loan at the final step date.</t>
  </si>
  <si>
    <t>Useful only if many interest rate index changes for MDB loans</t>
  </si>
  <si>
    <t>PF64</t>
  </si>
  <si>
    <t>SPS87</t>
  </si>
  <si>
    <t>PFI94</t>
  </si>
  <si>
    <t>CRPF76</t>
  </si>
  <si>
    <t>Final Step Date</t>
  </si>
  <si>
    <t>The date of the final margin adjustment</t>
  </si>
  <si>
    <t>PF66</t>
  </si>
  <si>
    <t>Number Of Payments Before Securitisation</t>
  </si>
  <si>
    <t>Enter the number of payments made prior to the exposure being transferred to the securitisation. - Nice too have only for MDBs</t>
  </si>
  <si>
    <t>or transferred to warehouse - MOVE TO SECURITISATION PART ?</t>
  </si>
  <si>
    <t>CRPL68</t>
  </si>
  <si>
    <t>Percentage Of Prepayments Allowed Per Year</t>
  </si>
  <si>
    <t>Percentage amount of pre-payments allowed under the product per year. This is for underlying exposures that allow a certain threshold of pre-payments (i.e. 10%) before charges are incurred.</t>
  </si>
  <si>
    <t>Not appropriate for MDB loans TBC</t>
  </si>
  <si>
    <t>CRPL69</t>
  </si>
  <si>
    <t>Prepayment Lock-Out End Date</t>
  </si>
  <si>
    <t>The date after which the lender allows prepayment of the underlying exposure.</t>
  </si>
  <si>
    <t>CRPL70</t>
  </si>
  <si>
    <t>SPS88</t>
  </si>
  <si>
    <t>PFI95</t>
  </si>
  <si>
    <t>CRPF77</t>
  </si>
  <si>
    <t>Prepayment break cost</t>
  </si>
  <si>
    <t>Amount collected from the obligor as the fee/penalty due for making prepayments as required under the terms of the underlying exposure agreement</t>
  </si>
  <si>
    <t>This is not intended to include any amounts paid as a "break cost" to make up interest payments up to the underlying exposure Payment Date.</t>
  </si>
  <si>
    <t>CRPL71</t>
  </si>
  <si>
    <t>AS69</t>
  </si>
  <si>
    <t>SPS89</t>
  </si>
  <si>
    <t>PFI96</t>
  </si>
  <si>
    <t>CRPF78</t>
  </si>
  <si>
    <t>Prepayment break cost End Date</t>
  </si>
  <si>
    <t>The date after which the lender allows prepayment of the underlying exposure without requirement for a prepayment fee to be paid.</t>
  </si>
  <si>
    <t>CRPL72</t>
  </si>
  <si>
    <t>SPS90</t>
  </si>
  <si>
    <t>PFI97</t>
  </si>
  <si>
    <t>CRPF79</t>
  </si>
  <si>
    <t>Loan Account Status</t>
  </si>
  <si>
    <t>Current status of the underlying exposure 
Performing 
Restructured - No Arrears 
Restructured - Arrears 
Defaulted according to Basel definition or GAAP definition
Not defaulted 
In Arrears 
Redeemed
Other</t>
  </si>
  <si>
    <t>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t>
  </si>
  <si>
    <t>CRPL79</t>
  </si>
  <si>
    <t>PF97</t>
  </si>
  <si>
    <t>AP55</t>
  </si>
  <si>
    <t>SPS91</t>
  </si>
  <si>
    <t>PFI98</t>
  </si>
  <si>
    <t>CRPF80</t>
  </si>
  <si>
    <t>Security</t>
  </si>
  <si>
    <t xml:space="preserve">
Secured / guaranteed (1)
Unsecured (2)
'No Data' options MUST NOT be used in this field.</t>
  </si>
  <si>
    <t>“Secured” should be used only for credit claims that are currently secured by physical or financial collateral or where the lender is irrevocably and unconditionally authorised to unilaterally create a charge over the collateral at any time in the future, without the need for any further approval from the debtor or guarantor.
Any credit claim described as “secured” or “guaranteed” in this field should complete the collateral section of the file.</t>
  </si>
  <si>
    <t>AP18</t>
  </si>
  <si>
    <t>SPS92</t>
  </si>
  <si>
    <t>PFI99</t>
  </si>
  <si>
    <t>CRPF81</t>
  </si>
  <si>
    <t>S&amp;P Public Rating (equivalent)</t>
  </si>
  <si>
    <t>S&amp;P public rating (equivalent) (if applicable).</t>
  </si>
  <si>
    <t>Text/Numeric</t>
  </si>
  <si>
    <t>AAA</t>
  </si>
  <si>
    <t>All</t>
  </si>
  <si>
    <t>PF37</t>
  </si>
  <si>
    <t>AP24</t>
  </si>
  <si>
    <t>SPS93</t>
  </si>
  <si>
    <t>PFI100</t>
  </si>
  <si>
    <t>CRPF82</t>
  </si>
  <si>
    <t>Moody's Public Rating (equivalent)</t>
  </si>
  <si>
    <t>Moody's public rating (equivalent) (if applicable).</t>
  </si>
  <si>
    <t>Aaa</t>
  </si>
  <si>
    <t>PF38</t>
  </si>
  <si>
    <t>AP23</t>
  </si>
  <si>
    <t>SPS94</t>
  </si>
  <si>
    <t>PFI101</t>
  </si>
  <si>
    <t>CRPF83</t>
  </si>
  <si>
    <t>Fitch Public Rating (equivalent)</t>
  </si>
  <si>
    <t>Fitch public rating (equivalent) (if applicable).</t>
  </si>
  <si>
    <t>PF39</t>
  </si>
  <si>
    <t>AP25</t>
  </si>
  <si>
    <t>Dominion Bond Rating Service (DBRS) Public Rating (equivalent)</t>
  </si>
  <si>
    <t>DBRS public rating (equivalent) (if applicable).</t>
  </si>
  <si>
    <t>PF40</t>
  </si>
  <si>
    <t>AP26</t>
  </si>
  <si>
    <t>SPS95</t>
  </si>
  <si>
    <t>PFI102</t>
  </si>
  <si>
    <t>CRPF84</t>
  </si>
  <si>
    <t>Other Public Rating 1</t>
  </si>
  <si>
    <t>Other external Public rating 1 (equivalent) (if applicable).</t>
  </si>
  <si>
    <t>PF41</t>
  </si>
  <si>
    <t>SPS96</t>
  </si>
  <si>
    <t>PFI103</t>
  </si>
  <si>
    <t>CRPF85</t>
  </si>
  <si>
    <t>Name of Other Public Rating agency 1</t>
  </si>
  <si>
    <t>Name of Other Public Rating agency 1. Ex: DBRS</t>
  </si>
  <si>
    <t>SPS97</t>
  </si>
  <si>
    <t>PFI104</t>
  </si>
  <si>
    <t>CRPF86</t>
  </si>
  <si>
    <t>Other Public Rating 2</t>
  </si>
  <si>
    <t>Other external Public rating 2 (equivalent) (if applicable).</t>
  </si>
  <si>
    <t>SPS98</t>
  </si>
  <si>
    <t>PFI105</t>
  </si>
  <si>
    <t>CRPF87</t>
  </si>
  <si>
    <t>Name of Other Public Rating agency 2</t>
  </si>
  <si>
    <t>Name of Other Public Rating agency 2. Ex: Moody's</t>
  </si>
  <si>
    <t>SPS99</t>
  </si>
  <si>
    <t>PFI106</t>
  </si>
  <si>
    <t>CRPF88</t>
  </si>
  <si>
    <t>Internal Default Grade/Risk Grade (PiT)</t>
  </si>
  <si>
    <t>Point-in-time default grade provided by lender's internal rating</t>
  </si>
  <si>
    <t>GRADE1</t>
  </si>
  <si>
    <t>PF42</t>
  </si>
  <si>
    <t>Internal Default Grade/Risk Grade (TTC)</t>
  </si>
  <si>
    <t>Through-the-cycle default grade provided by lender's internal rating</t>
  </si>
  <si>
    <t>PF43</t>
  </si>
  <si>
    <t>SPS100</t>
  </si>
  <si>
    <t>PFI107</t>
  </si>
  <si>
    <t>CRPF89</t>
  </si>
  <si>
    <t>Internal Probability of Default (PiT)</t>
  </si>
  <si>
    <t>One-year point-in-time PD generated by lender's internal rating</t>
  </si>
  <si>
    <t>AP20</t>
  </si>
  <si>
    <t>SPS101</t>
  </si>
  <si>
    <t>PFI108</t>
  </si>
  <si>
    <t>CRPF90</t>
  </si>
  <si>
    <t>Date of Last Probability of Default (PD) Estimate</t>
  </si>
  <si>
    <t>The date that the PD of the obligor (as provided above) was last assessed.
All ‘No Data’ options may be used in this field</t>
  </si>
  <si>
    <t>AP21</t>
  </si>
  <si>
    <t>SPS102</t>
  </si>
  <si>
    <t>PFI109</t>
  </si>
  <si>
    <t>CRPF91</t>
  </si>
  <si>
    <t>Source of the Probability of Default (PD) Estimate</t>
  </si>
  <si>
    <t>The source of PD estimate provided in AP20:
IRB system (1)
National central bank in-house credit assessment system (2) 
Standardised Approach (3)
External Credit Assessment Institution system (4)
Third-party rating tool (5)
Other (6)
'No Data' options MUST NOT be used in this field.</t>
  </si>
  <si>
    <t>AP22</t>
  </si>
  <si>
    <t>SPS103</t>
  </si>
  <si>
    <t>PFI110</t>
  </si>
  <si>
    <t>CRPF92</t>
  </si>
  <si>
    <t>Probability of Default (TTC)</t>
  </si>
  <si>
    <t>One-year through-the-cycle PD generated by lender's internal rating</t>
  </si>
  <si>
    <t>PF45</t>
  </si>
  <si>
    <t>SPS104</t>
  </si>
  <si>
    <t>PFI111</t>
  </si>
  <si>
    <t>CRPF93</t>
  </si>
  <si>
    <t>Last internal borrower rating review</t>
  </si>
  <si>
    <t>Date at which default grades were last calculated</t>
  </si>
  <si>
    <t>SPS105</t>
  </si>
  <si>
    <t>PFI112</t>
  </si>
  <si>
    <t>CRPF94</t>
  </si>
  <si>
    <t>Expected Loss Grade</t>
  </si>
  <si>
    <t>Expected loss grade provided by lender's internal model.</t>
  </si>
  <si>
    <t>To be checked with MDBS which use ratings based on expected.  Redundant if PD and LGD are reported. Nice to have only</t>
  </si>
  <si>
    <t>PF47</t>
  </si>
  <si>
    <t>SPS106</t>
  </si>
  <si>
    <t>PFI113</t>
  </si>
  <si>
    <t>CRPF95</t>
  </si>
  <si>
    <t>Expected Loss</t>
  </si>
  <si>
    <t>Expected loss provided by lender's internal model.</t>
  </si>
  <si>
    <t>PF48</t>
  </si>
  <si>
    <t>LGD Rate by Rating agency</t>
  </si>
  <si>
    <t>LGD used in Rating agency methodology / model</t>
  </si>
  <si>
    <t>Not the appaised LGD, but the LGD of Moody's model for this category (sector / country)</t>
  </si>
  <si>
    <t>BF37</t>
  </si>
  <si>
    <t>Rating agency providing Recovery Rate or LGD</t>
  </si>
  <si>
    <t>Name of Rating agency providing Recovery Rate or LGD</t>
  </si>
  <si>
    <t>SPS107</t>
  </si>
  <si>
    <t>PFI114</t>
  </si>
  <si>
    <t>CRPF96</t>
  </si>
  <si>
    <t>Internal LGD estimate</t>
  </si>
  <si>
    <t>Estimate of Loss Given Default, provided by the lender's internal model</t>
  </si>
  <si>
    <t>PF88</t>
  </si>
  <si>
    <t>AP31</t>
  </si>
  <si>
    <t>COUNTRY CEILING (Local currency)</t>
  </si>
  <si>
    <t>TO BE PROVIDED AFTER DW BY INVESTOR ANALYSIS</t>
  </si>
  <si>
    <t>NOT USEFUL - To be checked by Investor</t>
  </si>
  <si>
    <t>BF44/45</t>
  </si>
  <si>
    <t>Guarantee / Credit Enhancement</t>
  </si>
  <si>
    <t>SPS108</t>
  </si>
  <si>
    <t>PFI115</t>
  </si>
  <si>
    <t>CRPF97</t>
  </si>
  <si>
    <t>Name of Loan Guarantor</t>
  </si>
  <si>
    <t>Loan or Tranche Guarantor</t>
  </si>
  <si>
    <t>BF23</t>
  </si>
  <si>
    <t>SPS109</t>
  </si>
  <si>
    <t>PFI116</t>
  </si>
  <si>
    <t>CRPF98</t>
  </si>
  <si>
    <t>Guarantor Country</t>
  </si>
  <si>
    <t>The jurisdiction where the guarantor is established.</t>
  </si>
  <si>
    <t>Need also guarantor Name</t>
  </si>
  <si>
    <t>{COUNTRYCODE_2}</t>
  </si>
  <si>
    <t>CRPC19</t>
  </si>
  <si>
    <t>AP12</t>
  </si>
  <si>
    <t>BF24</t>
  </si>
  <si>
    <t>SPS110</t>
  </si>
  <si>
    <t>PFI117</t>
  </si>
  <si>
    <t>CRPF99</t>
  </si>
  <si>
    <t>Guarantor Category</t>
  </si>
  <si>
    <t>Central government (1) / Sovereign-guaranteed
Other MDB / DFI
Region/Province (2)
Local government (3)
Agencies/state-controlled enterprises (4)
Other public sector (5)
ECA
Other Private sector insurer (6)
Private sector monetary and financial institution (7) 
Other private sector (8)
All ‘No Data’ options may be used in this field</t>
  </si>
  <si>
    <t>Use MDB classification of guarantor if applicable</t>
  </si>
  <si>
    <t>AP14</t>
  </si>
  <si>
    <t>SPS111</t>
  </si>
  <si>
    <t>PFI118</t>
  </si>
  <si>
    <t>CRPF100</t>
  </si>
  <si>
    <t>Guarantor Subsector</t>
  </si>
  <si>
    <t>Use MDB classification</t>
  </si>
  <si>
    <t>MDB Classification</t>
  </si>
  <si>
    <t>{ESA}</t>
  </si>
  <si>
    <t>CRPC20</t>
  </si>
  <si>
    <t>SPS112</t>
  </si>
  <si>
    <t>PFI119</t>
  </si>
  <si>
    <t>CRPF101</t>
  </si>
  <si>
    <t>Public Rating of the Guarantor</t>
  </si>
  <si>
    <t>Public rating (equivalent) (if applicable).</t>
  </si>
  <si>
    <t>Text/ Numeric</t>
  </si>
  <si>
    <t>AP27</t>
  </si>
  <si>
    <t>Guarantee recognised by Moody's</t>
  </si>
  <si>
    <t>To be analysed by investor</t>
  </si>
  <si>
    <t>BF9</t>
  </si>
  <si>
    <t>SPS113</t>
  </si>
  <si>
    <t>PFI120</t>
  </si>
  <si>
    <t>CRPF102</t>
  </si>
  <si>
    <t>Rating agency covering guarantee</t>
  </si>
  <si>
    <t>Name of Rating agency:
1. Moody's
2. S&amp;P, ...</t>
  </si>
  <si>
    <t>ECA/MFI loans</t>
  </si>
  <si>
    <t>ECA / MFI / N</t>
  </si>
  <si>
    <t>BF10?</t>
  </si>
  <si>
    <t>SPS114</t>
  </si>
  <si>
    <t>PFI121</t>
  </si>
  <si>
    <t>CRPF103</t>
  </si>
  <si>
    <t>Data tape report  Unique Identifier</t>
  </si>
  <si>
    <t>Report the same unique identifier here as the one entered into field CRPF2.</t>
  </si>
  <si>
    <t>CRPC1</t>
  </si>
  <si>
    <t>CP2</t>
  </si>
  <si>
    <t>SPS115</t>
  </si>
  <si>
    <t>PFI122</t>
  </si>
  <si>
    <t>CRPF104</t>
  </si>
  <si>
    <t>Underlying Exposure Identifier</t>
  </si>
  <si>
    <t>Unique underlying exposure identifier. This must match the identifier in field CRPF3 or CRPF4. The reporting entity must not amend this unique identifier.</t>
  </si>
  <si>
    <t>CRPC2</t>
  </si>
  <si>
    <t>CS2</t>
  </si>
  <si>
    <t>SPS116</t>
  </si>
  <si>
    <t>PFI123</t>
  </si>
  <si>
    <t>CRPF105</t>
  </si>
  <si>
    <t>Original Collateral Identifier</t>
  </si>
  <si>
    <t>The original unique identifier assigned to the collateral or guarantee. The identifier must be different from any external identification number, in order to ensure anonymity of the obligor. The reporting entity must not amend this unique identifier.</t>
  </si>
  <si>
    <t>Need Original and New for cases when originating MDB system change and therefore identifier change.</t>
  </si>
  <si>
    <t>Collateral identifier, anonymised.</t>
  </si>
  <si>
    <t>CRPC3</t>
  </si>
  <si>
    <t>CS1</t>
  </si>
  <si>
    <t>CP1</t>
  </si>
  <si>
    <t>SPS117</t>
  </si>
  <si>
    <t>PFI124</t>
  </si>
  <si>
    <t>CRPF106</t>
  </si>
  <si>
    <t>New Collateral Identifier</t>
  </si>
  <si>
    <t>If the original identifier in field CRPF123 cannot be maintained in this field enter the new identifier here. The identifier must be different from any external identification number, in order to ensure anonymity of the obligor. If there has been no change in the identifier, enter the same identifier as field CRPC3. The reporting entity must not amend this unique identifier.</t>
  </si>
  <si>
    <t>CRPC4</t>
  </si>
  <si>
    <t>SPS118</t>
  </si>
  <si>
    <t>PFI125</t>
  </si>
  <si>
    <t>CRPF107</t>
  </si>
  <si>
    <t>Geographic Country - Collateral</t>
  </si>
  <si>
    <t>The geographic region where the collateral is located. 
Region / country classification to be aligned with MDB practice</t>
  </si>
  <si>
    <t>CRPC5</t>
  </si>
  <si>
    <t>CS17</t>
  </si>
  <si>
    <t>SPS119</t>
  </si>
  <si>
    <t>PFI126</t>
  </si>
  <si>
    <t>CRPF108</t>
  </si>
  <si>
    <t>Security Type</t>
  </si>
  <si>
    <t>The type of security:
Collateral (COLL)
Guarantee backed by further collateral (GCOL)
Guarantee not backed by further collateral (GNCO)
Other (OTHR)
No</t>
  </si>
  <si>
    <t>Alternative entries: 
Is there any security over the collateral?
Fixed charge – 1st lien (1)
Fixed charge – 2nd lien (2)
Floating charge (3)
No charge but an irrevocable power of attorney or similar (4)
Guarantee backed by a fixed charge (5)
Guarantee backed by a floating charge (6)
Guarantee backed by collateral with no charge (7)
Guarantee backed by no charge but an irrevocable power of attorney or similar (8)
Guarantee with no collateral (9)
Other (10)
All ‘No Data’ options may be used in this field</t>
  </si>
  <si>
    <t>CRPC6</t>
  </si>
  <si>
    <t>CS3</t>
  </si>
  <si>
    <t>CP3</t>
  </si>
  <si>
    <t>SPS120</t>
  </si>
  <si>
    <t>PFI127</t>
  </si>
  <si>
    <t>CRPF109</t>
  </si>
  <si>
    <t>Security Grade</t>
  </si>
  <si>
    <t>Security grade (rating) provided by the lender's internal model</t>
  </si>
  <si>
    <t>PF84</t>
  </si>
  <si>
    <t>SPS121</t>
  </si>
  <si>
    <t>PFI128</t>
  </si>
  <si>
    <t>CRPF110</t>
  </si>
  <si>
    <t>Charge Type</t>
  </si>
  <si>
    <t>Type of security over the collateral. Where there is a guarantee, this field refers to any security for any collateral that is supporting that guarantee. “No charge but an irrevocable power of attorney or similar” refers to when the originator or original lender, as applicable, is irrevocably and unconditionally authorised to unilaterally create a charge over the collateral at any time in the future, without the need for any further approval from the obligor or guarantor:
Fixed charge (FXCH)
Floating charge (FLCH)
No charge (NOCG)
No charge but an irrevocable power of attorney or similar (ATRN)
Other (OTHR)</t>
  </si>
  <si>
    <t>CRPC7</t>
  </si>
  <si>
    <t>SPS122</t>
  </si>
  <si>
    <t>PFI129</t>
  </si>
  <si>
    <t>CRPF111</t>
  </si>
  <si>
    <t>Lien</t>
  </si>
  <si>
    <t>Highest lien position held by the originator in relation to the collateral.</t>
  </si>
  <si>
    <t>CRPC8</t>
  </si>
  <si>
    <t>CS14</t>
  </si>
  <si>
    <t>SPS123</t>
  </si>
  <si>
    <t>PFI130</t>
  </si>
  <si>
    <t>CRPF112</t>
  </si>
  <si>
    <t>Collateral Type</t>
  </si>
  <si>
    <t>The primary (in terms of value) type of asset securing the debt. Where there is a guarantee backed by physical or financial collateral, look through the guarantee to any collateral that may be supporting that guarantee.
List to be adapted to MDBs loans.
Automobile (CARX)
Industrial Vehicle (INDV)
Commercial Truck (CMTR)
Rail Vehicle (RALV)
Nautical Commercial Vehicle (NACM)
Nautical Leisure Vehicle (NALV)
Aeroplane (AERO)
Machine Tool (MCHT)
Industrial Equipment (INDE)
Office Equipment (OFEQ)
IT Equipment (ITEQ)
Medical Equipment (MDEQ)
Energy Related Equipment (ENEQ)
Commercial Building (CBLD)
Residential Building (RBLD)
Industrial Building (IBLD)
Other Vehicle (OTHV)
Other Equipment (OTHE)
Other Real Estate (OTRE)
Other goods or inventory (OTGI)
Securities (SECU)
Guarantee (GUAR)
Other Financial Asset (OTFA)
Mixed Categories Due to Security Over All Assets of the Obligor (MIXD)
Other (OTHR)</t>
  </si>
  <si>
    <t>CRPC9</t>
  </si>
  <si>
    <t>CS6</t>
  </si>
  <si>
    <t>CP8</t>
  </si>
  <si>
    <t>SPS124</t>
  </si>
  <si>
    <t>PFI131</t>
  </si>
  <si>
    <t>CRPF113</t>
  </si>
  <si>
    <t>Latest Collateral Valuation Amount</t>
  </si>
  <si>
    <t>The most recent valuation of the collateral. Where there is a guarantee backed by physical or financial collateral, look through the guarantee to the collateral that is supporting that guarantee.
Include the currency in which the amount is denominated, using {CURRENCYCODE_3} format.</t>
  </si>
  <si>
    <t>CRPC10</t>
  </si>
  <si>
    <t>CS4</t>
  </si>
  <si>
    <t>PF85</t>
  </si>
  <si>
    <t>CP5</t>
  </si>
  <si>
    <t>SPS125</t>
  </si>
  <si>
    <t>PFI132</t>
  </si>
  <si>
    <t>CRPF114</t>
  </si>
  <si>
    <t>Collateral Currency</t>
  </si>
  <si>
    <t>This is the currency in which the valuation amount provided in CRPF132 is denominated.</t>
  </si>
  <si>
    <t>CRPC18</t>
  </si>
  <si>
    <t>CS24</t>
  </si>
  <si>
    <t>CP9</t>
  </si>
  <si>
    <t>S122</t>
  </si>
  <si>
    <t>Collateral value (cash)</t>
  </si>
  <si>
    <t>Value of cash security - Unlikey for MDBs</t>
  </si>
  <si>
    <t>PF86</t>
  </si>
  <si>
    <t>Deposit Amount</t>
  </si>
  <si>
    <t>TO BE REMOVED AS MDBS DO NOT TAKE DEPOSIT ACCOUNTS
The sum of all obligor amounts held by the originator or seller that are potentially off-settable against the underlying exposure balance, excluding the benefit of any national deposit compensation scheme. To prevent double-counting, this is capped at the lower of (1) the deposit amount, and (2) the maximum potential off-settable amount at the obligor-level (i.e. not underlying exposure-level) within the pool.
Use the same currency denomination as that used for this underlying exposure.
If an obligor has more than one underlying exposure outstanding in the pool, then this field is to be completed for each underlying exposure, and it is up to the discretion of the reporting entity to decide to allocate the deposit amount across each of the underlying exposure, subject to the above-mentioned cap and so long as the total entries for this field across the multiple underlying exposures adds up to the accurate amount. For example, if Obligor A has deposit balance of €100, and two underlying exposures outstanding in the pool of: underlying exposure 1 €60 and underlying exposure 2 €75. This field could be completed as either underlying exposure 1 - €60 and underlying exposure 2 - €40, or underlying exposure 1 - €25 and underlying exposure 2 €75 (i.e. the relative entries for this field in each underlying exposure is capped at €60 for underlying exposure 1 and at €75 for underlying exposure 2 and the sum of the values across underlying exposure 1 and underlying exposure 2 must equal €100).
Include the currency in which the amount is denominated, using {CURRENCYCODE_3} format.</t>
  </si>
  <si>
    <t>CRPL87</t>
  </si>
  <si>
    <t>AS44</t>
  </si>
  <si>
    <t>SPS126</t>
  </si>
  <si>
    <t>PFI133</t>
  </si>
  <si>
    <t>CRPF115</t>
  </si>
  <si>
    <t>Latest Valuation Method</t>
  </si>
  <si>
    <t>The method of calculating the most recent value of the collateral, as provided in field CRPF132.
Full Appraisal (FAPR)
Drive-by (DRVB)
Automated Value Model (AUVM)
Indexed (IDXD)
Desktop (DKTP)
Managing Agent or Estate Agent (MAEA)
Purchase Price (PPRI)
Haircut (HCUT)
Mark to Market (MTTM)
Obligor’s valuation (OBLV)
Other (OTHR)</t>
  </si>
  <si>
    <t>CRPC11</t>
  </si>
  <si>
    <t>CP6</t>
  </si>
  <si>
    <t>SPS127</t>
  </si>
  <si>
    <t>PFI134</t>
  </si>
  <si>
    <t>CRPF116</t>
  </si>
  <si>
    <t>Latest Valuation Date</t>
  </si>
  <si>
    <t>The date of the most recent valuation of the collateral as provided in field CRPC10.</t>
  </si>
  <si>
    <t>CRPC12</t>
  </si>
  <si>
    <t>CS12</t>
  </si>
  <si>
    <t>PF87</t>
  </si>
  <si>
    <t>CP7</t>
  </si>
  <si>
    <t>SPS128</t>
  </si>
  <si>
    <t>PFI135</t>
  </si>
  <si>
    <t>CRPF117</t>
  </si>
  <si>
    <t>Original Valuation Amount</t>
  </si>
  <si>
    <t>The original valuation of the collateral as of the initial underlying exposure origination date.
Include the currency in which the amount is denominated, using {CURRENCYCODE_3} format.</t>
  </si>
  <si>
    <t>CRPC13</t>
  </si>
  <si>
    <t>CS10</t>
  </si>
  <si>
    <t>CP4</t>
  </si>
  <si>
    <t>SPS129</t>
  </si>
  <si>
    <t>PFI136</t>
  </si>
  <si>
    <t>CRPF118</t>
  </si>
  <si>
    <t>Original Valuation Method</t>
  </si>
  <si>
    <t>The method of calculating the value of the collateral at the time of underlying exposure origination, as provided in field CRPC13.
Full Appraisal (FAPR)
Drive-by (DRVB)
Automated Value Model (AUVM)
Indexed (IDXD)
Desktop (DKTP)
Managing Agent or Estate Agent (MAEA)
Purchase Price (PPRI)
Haircut (HCUT)
Mark to market (MTTM)
Obligor’s valuation (OBLV)
Other (OTHR)</t>
  </si>
  <si>
    <t>CRPC14</t>
  </si>
  <si>
    <t>CS13</t>
  </si>
  <si>
    <t>SPS130</t>
  </si>
  <si>
    <t>PFI137</t>
  </si>
  <si>
    <t>CRPF119</t>
  </si>
  <si>
    <t>Original Valuation Date</t>
  </si>
  <si>
    <t>The date of the original valuation of the physical or financial collateral provided in field CRPC13.</t>
  </si>
  <si>
    <t>CRPC15</t>
  </si>
  <si>
    <t>CS11</t>
  </si>
  <si>
    <t>SPS131</t>
  </si>
  <si>
    <t>PFI138</t>
  </si>
  <si>
    <t>CRPF120</t>
  </si>
  <si>
    <t>Date Of Sale of Collateral</t>
  </si>
  <si>
    <t>The date of sale of the collateral.</t>
  </si>
  <si>
    <t>Needed for loan performance and risk transfer transaction</t>
  </si>
  <si>
    <t>CRPC16</t>
  </si>
  <si>
    <t>SPS132</t>
  </si>
  <si>
    <t>PFI139</t>
  </si>
  <si>
    <t>CRPF121</t>
  </si>
  <si>
    <t>Collateral Sale Price</t>
  </si>
  <si>
    <t>Price achieved on sale of collateral in case of foreclosure.
Include the currency in which the amount is denominated, using {CURRENCYCODE_3} format.</t>
  </si>
  <si>
    <t>CRPC17</t>
  </si>
  <si>
    <t>SPS133</t>
  </si>
  <si>
    <t>PFI140</t>
  </si>
  <si>
    <t>CRPF122</t>
  </si>
  <si>
    <t>Is security shared with other banks?</t>
  </si>
  <si>
    <t>May not be useful for MDBs.
Yes (1)
No (2)</t>
  </si>
  <si>
    <t>PF89</t>
  </si>
  <si>
    <t>Loan Performance</t>
  </si>
  <si>
    <t>SPS134</t>
  </si>
  <si>
    <t>PFI141</t>
  </si>
  <si>
    <t>CRPF123</t>
  </si>
  <si>
    <t>Strict anonymity required</t>
  </si>
  <si>
    <t>Strict anonymity required ? (Y/N)
Borrower's name to be hidden on loan perfremance reports
Could be managed by the access system outside of Data template.</t>
  </si>
  <si>
    <t>SPS135</t>
  </si>
  <si>
    <t>PFI142</t>
  </si>
  <si>
    <t>CRPF124</t>
  </si>
  <si>
    <t>Date Of Restructuring</t>
  </si>
  <si>
    <t>Enter the date at which the underlying exposure has been restructured.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 the event of multiple dates, all dates must be provided in accordance with the XML schema.</t>
  </si>
  <si>
    <t>CRPL75</t>
  </si>
  <si>
    <t>SPS136</t>
  </si>
  <si>
    <t>PFI143</t>
  </si>
  <si>
    <t>Minimum DSCR Ratio</t>
  </si>
  <si>
    <t>Minimum covenanted Debt Service Coverage Ratio</t>
  </si>
  <si>
    <t>Or other covenant ratio used in MDB project finance</t>
  </si>
  <si>
    <t>PF71</t>
  </si>
  <si>
    <t>SPS137</t>
  </si>
  <si>
    <t>PFI144</t>
  </si>
  <si>
    <t>Minimum LLCR Ratio</t>
  </si>
  <si>
    <t>Minimum covenanted Loan Life Coverage Ratio</t>
  </si>
  <si>
    <t>PF72</t>
  </si>
  <si>
    <t>SPS138</t>
  </si>
  <si>
    <t>PFI145</t>
  </si>
  <si>
    <t>Actual DSCR</t>
  </si>
  <si>
    <t>Actual Debt Service Coverage Ratio</t>
  </si>
  <si>
    <t>PF73</t>
  </si>
  <si>
    <t>SPS139</t>
  </si>
  <si>
    <t>PFI146</t>
  </si>
  <si>
    <t>Actual LLCR</t>
  </si>
  <si>
    <t>Actual Loan Life Coverage Ratio</t>
  </si>
  <si>
    <t>PF74</t>
  </si>
  <si>
    <t>SPS140</t>
  </si>
  <si>
    <t>PFI147</t>
  </si>
  <si>
    <t>CRPF125</t>
  </si>
  <si>
    <t>Date Last In Arrears</t>
  </si>
  <si>
    <t>Date the obligor was last in arrears.</t>
  </si>
  <si>
    <t>CRPL76</t>
  </si>
  <si>
    <t>AP58</t>
  </si>
  <si>
    <t>SPS141</t>
  </si>
  <si>
    <t>PFI148</t>
  </si>
  <si>
    <t>CRPF126</t>
  </si>
  <si>
    <t>Arrears Balance</t>
  </si>
  <si>
    <t>Current balance of arrears, which is defined as:
Total payments due to date
PLUS any amounts capitalised 
PLUS any fees applied to the account
LESS total payments received to date.
If no arrears then enter 0.</t>
  </si>
  <si>
    <t>CRPL77</t>
  </si>
  <si>
    <t>AS117</t>
  </si>
  <si>
    <t>PF95</t>
  </si>
  <si>
    <t>AP56</t>
  </si>
  <si>
    <t>SPS142</t>
  </si>
  <si>
    <t>PFI149</t>
  </si>
  <si>
    <t>CRPF127</t>
  </si>
  <si>
    <t>Number Of Days In Arrears</t>
  </si>
  <si>
    <t>Number of days this underlying exposure is in arrears (either interest or principal and, if different, the higher number of the two) as at the data cut-off date.</t>
  </si>
  <si>
    <t>Number of months in Arrears</t>
  </si>
  <si>
    <t>CRPL78</t>
  </si>
  <si>
    <t>AS118</t>
  </si>
  <si>
    <t>PF96</t>
  </si>
  <si>
    <t>AP57</t>
  </si>
  <si>
    <t>SPS143</t>
  </si>
  <si>
    <t>PFI150</t>
  </si>
  <si>
    <t>CRPF128</t>
  </si>
  <si>
    <t>Reason for Default or Foreclosure</t>
  </si>
  <si>
    <t>If the underlying exposure is in default as per Basel or GAAP, select the appropriate reason:
In default because the debtor is unlikely to pay, 
In default because any debt is more than 90 days past due,
In default both because it is considered that the debtor is unlikely to pay and because any debt is more than 90/180 days past due.</t>
  </si>
  <si>
    <t>CRPL80</t>
  </si>
  <si>
    <t>AS123</t>
  </si>
  <si>
    <t>SPS144</t>
  </si>
  <si>
    <t>PFI151</t>
  </si>
  <si>
    <t>CRPF129</t>
  </si>
  <si>
    <t>Default Amount</t>
  </si>
  <si>
    <t xml:space="preserve">Total gross default amount before the application of sale proceeds and recoveries. 
If not in default, enter 0.
</t>
  </si>
  <si>
    <t>CRPL81</t>
  </si>
  <si>
    <t>AS125</t>
  </si>
  <si>
    <t>AP60</t>
  </si>
  <si>
    <t>SPS145</t>
  </si>
  <si>
    <t>PFI152</t>
  </si>
  <si>
    <t>CRPF130</t>
  </si>
  <si>
    <t>Default Date</t>
  </si>
  <si>
    <t>The date of default.</t>
  </si>
  <si>
    <t>CRPL82</t>
  </si>
  <si>
    <t>AS124</t>
  </si>
  <si>
    <t>AP59</t>
  </si>
  <si>
    <t>SPS146</t>
  </si>
  <si>
    <t>PFI153</t>
  </si>
  <si>
    <t>CRPF131</t>
  </si>
  <si>
    <t>Cumulative Recoveries</t>
  </si>
  <si>
    <t xml:space="preserve">Total recoveries (regardless of their source) on the (defaulted/charged-off/etc.) debt, net of costs. Include all sources of recoveries here, not just proceeds from the disposal of any collateral. 
</t>
  </si>
  <si>
    <t>CRPL84</t>
  </si>
  <si>
    <t>AS128</t>
  </si>
  <si>
    <t>AP61</t>
  </si>
  <si>
    <t>SPS147</t>
  </si>
  <si>
    <t>PFI154</t>
  </si>
  <si>
    <t>CRPF132</t>
  </si>
  <si>
    <t>Recovery Source</t>
  </si>
  <si>
    <t>The source of the recoveries:
Liquidation of Collateral (LCOL)
Enforcement of Guarantees (EGAR)
Additional Lending (ALEN)
Cash Recoveries (CASR)
Mixed (MIXD)
Other (OTHR)</t>
  </si>
  <si>
    <t>CRPL85</t>
  </si>
  <si>
    <t>AS129</t>
  </si>
  <si>
    <t>SPS148</t>
  </si>
  <si>
    <t>PFI155</t>
  </si>
  <si>
    <t>CRPF133</t>
  </si>
  <si>
    <t>Recourse</t>
  </si>
  <si>
    <t>Is there recourse (full or limited) to the obligor's assets beyond the proceeds of any collateral for this underlying exposure?</t>
  </si>
  <si>
    <t>CRPL86</t>
  </si>
  <si>
    <t>SPS149</t>
  </si>
  <si>
    <t>PFI156</t>
  </si>
  <si>
    <t>CRPF134</t>
  </si>
  <si>
    <t>Redemption Date</t>
  </si>
  <si>
    <t>Date on which account redeemed or (for defaulted underlying exposures) the date that the recovery process was completed.</t>
  </si>
  <si>
    <t>CRPL9</t>
  </si>
  <si>
    <t>AS133</t>
  </si>
  <si>
    <t>SPS150</t>
  </si>
  <si>
    <t>PFI157</t>
  </si>
  <si>
    <t>CRPF135</t>
  </si>
  <si>
    <t>Allocated Losses</t>
  </si>
  <si>
    <t>The allocated losses to date, net of fees, accrued interest etc. after application of sale proceeds (excluding prepayment charge if subordinate to principal recoveries). Show any gain on sale as a negative number. Should reflect most recent situation as at the data cut-off date, i.e. as recoveries are collected and the work out process progresses.
Include the currency in which the amount is denominated, using {CURRENCYCODE_3} format.</t>
  </si>
  <si>
    <t>CRPL83</t>
  </si>
  <si>
    <t>AS132</t>
  </si>
  <si>
    <t>AP62</t>
  </si>
  <si>
    <t>SPS151</t>
  </si>
  <si>
    <t>PFI158</t>
  </si>
  <si>
    <t>CRPF136</t>
  </si>
  <si>
    <t>Date Loss Allocated</t>
  </si>
  <si>
    <t>The date when the loss estimate provided in AP62 was last calculated. If no losses to date or if the credit claim has not defaulted, enter ND,5.
All ‘No Data’ options may be used in this field</t>
  </si>
  <si>
    <t>YYYY-MM</t>
  </si>
  <si>
    <t>AP63</t>
  </si>
  <si>
    <t>SPS152</t>
  </si>
  <si>
    <t>PFI159</t>
  </si>
  <si>
    <t>CRPF137</t>
  </si>
  <si>
    <t>Prepayment Date</t>
  </si>
  <si>
    <t>The latest date on which an unscheduled principal payment was received.</t>
  </si>
  <si>
    <t>CRPL73</t>
  </si>
  <si>
    <t>SPS153</t>
  </si>
  <si>
    <t>PFI160</t>
  </si>
  <si>
    <t>CRPF138</t>
  </si>
  <si>
    <t>Cumulative Prepayments</t>
  </si>
  <si>
    <t>Total prepayments collected as at the data cut-off date (prepayments defined as unscheduled principal payment) since the underlying exposure origination date
Include the currency in which the amount is denominated, using {CURRENCYCODE_3} format.</t>
  </si>
  <si>
    <t>CRPL74</t>
  </si>
  <si>
    <t>Loan in Warehouse / Securitisation/ Compartment</t>
  </si>
  <si>
    <t>SPS154</t>
  </si>
  <si>
    <t>PFI161</t>
  </si>
  <si>
    <t>CRPF139</t>
  </si>
  <si>
    <t>The unique identifier assigned by the reporting entity</t>
  </si>
  <si>
    <t>SESS1</t>
  </si>
  <si>
    <t>SPS155</t>
  </si>
  <si>
    <t>PFI162</t>
  </si>
  <si>
    <t>CRPF140</t>
  </si>
  <si>
    <t>Name of warehouse / compartment / securitisation / pool</t>
  </si>
  <si>
    <t>Name of pool of loans or name of risk transfer transaction</t>
  </si>
  <si>
    <t>Could be SSPE or warehouse or should we have additional fields for loans transferred to warehouse and then have risk transferred ?</t>
  </si>
  <si>
    <t>Date at which the credit claim was added to the compartment.</t>
  </si>
  <si>
    <t>BP1</t>
  </si>
  <si>
    <t>SPS156</t>
  </si>
  <si>
    <t>PFI163</t>
  </si>
  <si>
    <t>CRPF141</t>
  </si>
  <si>
    <t>Type of Portfolio transaction</t>
  </si>
  <si>
    <t>Warehouse
Cash Securitisation
Synthetic Securitisation
Portfolio level guarantee</t>
  </si>
  <si>
    <t>SPS157</t>
  </si>
  <si>
    <t>PFI164</t>
  </si>
  <si>
    <t>CRPF142</t>
  </si>
  <si>
    <t>Pool  (or Compartment) Addition Date</t>
  </si>
  <si>
    <t>The date that the underlying exposure was transferred to the SSPE. For all underlying exposures in the pool as at the cut-off date in the first report submitted to the securitisation repository, if this information is not available then enter the later of: (i) the closing date of the securitisation, and (ii) the origination date of the underlying exposure.</t>
  </si>
  <si>
    <t>CRPL7</t>
  </si>
  <si>
    <t>AP35</t>
  </si>
  <si>
    <t>BF29</t>
  </si>
  <si>
    <t>SPS158</t>
  </si>
  <si>
    <t>PFI165</t>
  </si>
  <si>
    <t>CRPF143</t>
  </si>
  <si>
    <t>Credit Claim Balance at Purchase</t>
  </si>
  <si>
    <t>Balance of the credit claim as of the date that the credit claim was purchased by the compartment
All 'No Data' options may be used in this field</t>
  </si>
  <si>
    <t>AP40</t>
  </si>
  <si>
    <t>SPS159</t>
  </si>
  <si>
    <t>PFI166</t>
  </si>
  <si>
    <t>CRPF144</t>
  </si>
  <si>
    <t>Credit Impaired Obligor at pool entrance</t>
  </si>
  <si>
    <t>Securitised Receivables</t>
  </si>
  <si>
    <t>For sophisticated receivable stripping risk transfer - What receivables associated with this underlying exposure have been securitised:
Principal and Interest (PRIN)
Principal Only (PRPL)
Interest Only (INTR)
Other (OTHR)</t>
  </si>
  <si>
    <t>Useful here ? Or should be in Securitisation section ?</t>
  </si>
  <si>
    <t>CRPL25</t>
  </si>
  <si>
    <t>Managed by CLO</t>
  </si>
  <si>
    <t>Is the underlying exposure also being managed by the CLO manager? - MDB may not be lender of record</t>
  </si>
  <si>
    <t>CRPL30</t>
  </si>
  <si>
    <t>SPS160</t>
  </si>
  <si>
    <t>PFI167</t>
  </si>
  <si>
    <t>CRPF145</t>
  </si>
  <si>
    <t>Market Value</t>
  </si>
  <si>
    <t>For Collateralised Loan Obligation securitisations, enter the market value of the security. Check if relevant to MDBs
Include the currency in which the amount is denominated, using {CURRENCYCODE_3} format.</t>
  </si>
  <si>
    <t>CRPL41</t>
  </si>
  <si>
    <t>SPS161</t>
  </si>
  <si>
    <t>PFI168</t>
  </si>
  <si>
    <t>CRPF146</t>
  </si>
  <si>
    <t>Purchase Price</t>
  </si>
  <si>
    <t>Enter the price, relative to par, at which the underlying exposure was purchased by the SSPE (or Compartment). Enter 100 if no discounting was applied.</t>
  </si>
  <si>
    <t>CRPL43</t>
  </si>
  <si>
    <t>AP41</t>
  </si>
  <si>
    <t>BF31</t>
  </si>
  <si>
    <t>SPS162</t>
  </si>
  <si>
    <t>PFI169</t>
  </si>
  <si>
    <t>CRPF147</t>
  </si>
  <si>
    <t>Put Date</t>
  </si>
  <si>
    <t>If there exists an option to sell back the underlying exposure, enter the date at which the option can be exercised. If the date is unknown (e.g. the option is an American option), enter the equivalent of 31 December 2099.</t>
  </si>
  <si>
    <t>USEFUL FOR MDBs ?</t>
  </si>
  <si>
    <t>CRPL44</t>
  </si>
  <si>
    <t>SPS163</t>
  </si>
  <si>
    <t>PFI170</t>
  </si>
  <si>
    <t>CRPF148</t>
  </si>
  <si>
    <t>Put Strike</t>
  </si>
  <si>
    <t>If there exists an option to sell back the underlying exposure, enter the strike (exercise) price. If the strike price is moveable (e.g. the option is a lookback option), enter the best estimate of the strike price as at the data cut-off date.
Include the currency in which the amount is denominated, using {CURRENCYCODE_3} format.</t>
  </si>
  <si>
    <t>CRPL45</t>
  </si>
  <si>
    <t>SPS164</t>
  </si>
  <si>
    <t>PFI171</t>
  </si>
  <si>
    <t>CRPF149</t>
  </si>
  <si>
    <t>Mode of Transfer</t>
  </si>
  <si>
    <t>Direct Assignment / Sub Participation</t>
  </si>
  <si>
    <t>BF5</t>
  </si>
  <si>
    <t>SPS165</t>
  </si>
  <si>
    <t>PFI172</t>
  </si>
  <si>
    <t>CRPF150</t>
  </si>
  <si>
    <t>Date Of Repurchase</t>
  </si>
  <si>
    <t>Date on which the underlying exposure was repurchased from the pool.</t>
  </si>
  <si>
    <t>Needed only during life of a transaction</t>
  </si>
  <si>
    <t>CRPL8</t>
  </si>
  <si>
    <t>SPS166</t>
  </si>
  <si>
    <t>PFI173</t>
  </si>
  <si>
    <t>CRPF151</t>
  </si>
  <si>
    <t>Drawings under Liquidity Facility</t>
  </si>
  <si>
    <t>If the transaction has a liquidity facility confirm whether or not there has been a drawing under the liquidity facility in the period ending on the last interest payment date.</t>
  </si>
  <si>
    <t>A?</t>
  </si>
  <si>
    <t>BP3</t>
  </si>
  <si>
    <t>SPS167</t>
  </si>
  <si>
    <t>PFI174</t>
  </si>
  <si>
    <t>CRPF152</t>
  </si>
  <si>
    <t>Trigger Measurements/ Ratios</t>
  </si>
  <si>
    <t>Has any trigger event occurred?
All ‘No Data’ options may be used in this field</t>
  </si>
  <si>
    <t>This includes if there is a breach of any asset coverage tests.  </t>
  </si>
  <si>
    <t>Y/N</t>
  </si>
  <si>
    <t>BP4</t>
  </si>
  <si>
    <t>Original Lender Name</t>
  </si>
  <si>
    <t>Give the full legal name of the original lender. The name entered must match the name associated with the LEI in the Global Legal Entity Foundation (GLEIF) database. Redundant Name of Lender of Record</t>
  </si>
  <si>
    <t>Not applicable to MDB risk transfer as this would be the MDB itself. Check with Exposure Exchange</t>
  </si>
  <si>
    <t>{ALPHANUM-100}</t>
  </si>
  <si>
    <t>CRPL96</t>
  </si>
  <si>
    <t>Original Lender Legal Entity Identifier</t>
  </si>
  <si>
    <t>Provide the code of the original lender. List to be adapted to MDBs
Where no Legal Entity Identifier is available, enter ND5.</t>
  </si>
  <si>
    <t>{LEI}</t>
  </si>
  <si>
    <t>CRPL97</t>
  </si>
  <si>
    <t>Original Lender Establishment Country</t>
  </si>
  <si>
    <t>Country where the original lender is established.</t>
  </si>
  <si>
    <t>CRPL98</t>
  </si>
  <si>
    <t>SPS168</t>
  </si>
  <si>
    <t>PFI175</t>
  </si>
  <si>
    <t>CRPF153</t>
  </si>
  <si>
    <t>Originator Name</t>
  </si>
  <si>
    <t>Give the full legal name of the underlying exposure originator.</t>
  </si>
  <si>
    <t>CRPL99</t>
  </si>
  <si>
    <t>AS4</t>
  </si>
  <si>
    <t>Originator Legal Entity Identifier</t>
  </si>
  <si>
    <t>Provide the Legal Entity Identifier of the underlying exposure originator. Code list to be adapted to MDBs</t>
  </si>
  <si>
    <t>CRPL100</t>
  </si>
  <si>
    <t>Originator Establishment Country</t>
  </si>
  <si>
    <t>Country where the underlying exposure originator is established.</t>
  </si>
  <si>
    <t>CRPL101</t>
  </si>
  <si>
    <t>SPS169</t>
  </si>
  <si>
    <t>PFI176</t>
  </si>
  <si>
    <t>CRPF154</t>
  </si>
  <si>
    <t>Interest Rate Swap Notional</t>
  </si>
  <si>
    <t>If there is an interest rate swap on the underlying exposure, enter the notional amount.
format.</t>
  </si>
  <si>
    <t>CRPL88</t>
  </si>
  <si>
    <t>SPS170</t>
  </si>
  <si>
    <t>PFI177</t>
  </si>
  <si>
    <t>CRPF155</t>
  </si>
  <si>
    <t>Interest Rate Swap Provider Legal Entity Identifier</t>
  </si>
  <si>
    <t>Provide the Legal Entity Identifier (as specified in a MDB reference list) of the underlying exposure interest rate swap provider.</t>
  </si>
  <si>
    <t>CRPL89</t>
  </si>
  <si>
    <t>SPS171</t>
  </si>
  <si>
    <t>PFI178</t>
  </si>
  <si>
    <t>CRPF156</t>
  </si>
  <si>
    <t>Interest Rate Swap Provider</t>
  </si>
  <si>
    <t>If there is an interest rate swap on the underlying exposure, provide the full legal name of the interest rate swap provider. The name entered must match the name associated with the LEI in the list used by MDBs.</t>
  </si>
  <si>
    <t>CRPL90</t>
  </si>
  <si>
    <t>SPS172</t>
  </si>
  <si>
    <t>PFI179</t>
  </si>
  <si>
    <t>CRPF157</t>
  </si>
  <si>
    <t>Interest Rate Swap Maturity Date</t>
  </si>
  <si>
    <t>If there is an interest rate swap on the underlying exposure, enter the maturity date of the swap.</t>
  </si>
  <si>
    <t>CRPL91</t>
  </si>
  <si>
    <t>SPS173</t>
  </si>
  <si>
    <t>PFI180</t>
  </si>
  <si>
    <t>CRPF158</t>
  </si>
  <si>
    <t>Currency Swap Notional</t>
  </si>
  <si>
    <t>If there is an exchange rate swap on the underlying exposure, enter the notional amount.
Include the currency in which the amount is denominated, using {CURRENCYCODE_3} format.</t>
  </si>
  <si>
    <t>CRPL92</t>
  </si>
  <si>
    <t>SPS174</t>
  </si>
  <si>
    <t>PFI181</t>
  </si>
  <si>
    <t>CRPF159</t>
  </si>
  <si>
    <t>Currency Swap Provider Legal Entity Identifier</t>
  </si>
  <si>
    <t>If there is an exchange rate swap on the underlying exposure, provide the Legal Entity Identifier (as specified in the Global Legal Entity Foundation (GLEIF) database) of the swap provider.</t>
  </si>
  <si>
    <t>CRPL93</t>
  </si>
  <si>
    <t>SPS175</t>
  </si>
  <si>
    <t>PFI182</t>
  </si>
  <si>
    <t>CRPF160</t>
  </si>
  <si>
    <t>Currency Swap Provider</t>
  </si>
  <si>
    <t>If there is an exchange rate swap on the underlying exposure, provide the full legal name of the exchange rate swap provider. The name entered must match the name associated with the LEI in the Global Legal Entity Foundation (GLEIF) database.</t>
  </si>
  <si>
    <t>CRPL94</t>
  </si>
  <si>
    <t>SPS176</t>
  </si>
  <si>
    <t>PFI183</t>
  </si>
  <si>
    <t>CRPF161</t>
  </si>
  <si>
    <t>Currency Swap Maturity Date</t>
  </si>
  <si>
    <t>If there is an exchange rate swap on the underlying exposure, enter the maturity date of the swap.</t>
  </si>
  <si>
    <t>CRPL95</t>
  </si>
  <si>
    <t>The MFI identifier associated with the entry in field AP4, using the list available on the ECB’s website.
 All 'No Data' options may be used in this field.</t>
  </si>
  <si>
    <t>Customer type at origination:
 New customer and not an employee/affiliated with the originator's group (CNEO)
 New customer and an employee/affiliated with the originator's group (CEMO)
 New customer and employee/affiliation not recorded (CNRO)
 Existing customer and not an employee/affiliated with the originator's group (ENEO)
 Existing customer and an employee/affiliated with the originator's group (EEMO)
 Existing customer and employee/affiliation not recorded (ENRO)
 Other (OTHR)</t>
  </si>
  <si>
    <t>Obligor Basel III Segment:
 Corporate (CORP)
 Small and Medium Enterprise Treated as Corporate (SMEX)
 Retail (RETL)
 Other (OTHR)</t>
  </si>
  <si>
    <t>Classification of enterprises by size, in accordance with the Annex to Commission Recommendation 2003/361/EC:
 Micro Enterprise (MICE) - employs fewer than 10 persons and whose annual turnover and/or annual balance sheet total does not exceed EUR 2 million
 Small Enterprise (SMAE) - employs fewer than 50 persons and whose annual turnover and/or annual balance sheet total does not exceed EUR 10 million
 Medium Enterprise (MEDE) - employs fewer than 250 persons and which has an annual turnover not exceeding EUR 50 million, and/or an annual balance sheet total not exceeding EUR 43 million
 Large Enterprise (LARE) - an enterprise that is neither a micro, small, or medium enterprise.
 Natural Person (NATP)
 Other (OTHR)</t>
  </si>
  <si>
    <t>Useful for MDBs? 
 May not be needed for Project finance / Infrastructure</t>
  </si>
  <si>
    <t>Need the name of participating bank</t>
  </si>
  <si>
    <t>Depends on the policy of input (To be defined)</t>
  </si>
  <si>
    <t>Does not seem necessary for MDBS' investor
 Indicates whether the loan documentation allows the facility to be syndicated.
 Option available to syndicate (1)
 No option to syndicate (2)</t>
  </si>
  <si>
    <t>Origination channel of the underlying exposure:
 Public Sponsor
 Office or Branch Network (BRAN)
 Broker (BROK)
 Internet (WEBI)
 Other (OTHR)</t>
  </si>
  <si>
    <t>USEFUL FOR MDBs ?
 Add public sponsor (project/infrastructure)</t>
  </si>
  <si>
    <t>S55</t>
  </si>
  <si>
    <t>Underlying exposure Purpose of loan or facility:
 To be adapted to MDBs purposes
 Overdraft or Working Capital (OVRD)
 New Plant and Equipment Investment (EQPI)
 New Information Technology Investment (INFT)
 Refurbishment of Existing Plant, Equipment, or Technology (RFBR)
 Merger and Acquisition (MGAQ)
 Other Expansionary Purpose (OEXP)
 Other (OTHR)</t>
  </si>
  <si>
    <t>Different list for Project Finance / Infrastructure (more detail ? E.g. energy, water, etc.)
 Project Finance</t>
  </si>
  <si>
    <t>TO BE REMOVED AS MDBS DO NOT TAKE DEPOSIT ACCOUNTS
 The sum of all obligor amounts held by the originator or seller that are potentially off-settable against the underlying exposure balance, excluding the benefit of any national deposit compensation scheme. To prevent double-counting, this is capped at the lower of (1) the deposit amount, and (2) the maximum potential off-settable amount at the obligor-level (i.e. not underlying exposure-level) within the pool.
 Use the same currency denomination as that used for this underlying exposure.
 If an obligor has more than one underlying exposure outstanding in the pool, then this field is to be completed for each underlying exposure, and it is up to the discretion of the reporting entity to decide to allocate the deposit amount across each of the underlying exposure, subject to the above-mentioned cap and so long as the total entries for this field across the multiple underlying exposures adds up to the accurate amount. For example, if Obligor A has deposit balance of €100, and two underlying exposures outstanding in the pool of: underlying exposure 1 €60 and underlying exposure 2 €75. This field could be completed as either underlying exposure 1 - €60 and underlying exposure 2 - €40, or underlying exposure 1 - €25 and underlying exposure 2 €75 (i.e. the relative entries for this field in each underlying exposure is capped at €60 for underlying exposure 1 and at €75 for underlying exposure 2 and the sum of the values across underlying exposure 1 and underlying exposure 2 must equal €100).
 Include the currency in which the amount is denominated, using {CURRENCYCODE_3} format.</t>
  </si>
  <si>
    <t>For sophisticated receivable stripping risk transfer - What receivables associated with this underlying exposure have been securitised:
 Principal and Interest (PRIN)
 Principal Only (PRPL)
 Interest Only (INTR)
 Other (OTHR)</t>
  </si>
  <si>
    <t>Provide the code of the original lender. List to be adapted to MDBs
 Where no Legal Entity Identifier is available, enter ND5.</t>
  </si>
  <si>
    <t>Y:</t>
  </si>
  <si>
    <t>5</t>
  </si>
  <si>
    <t>FIELDS TEMPLATE FOR ESG DATA ON MDB LOANS</t>
  </si>
  <si>
    <t>SECTION</t>
  </si>
  <si>
    <t>RCL 
ESG 
Field</t>
  </si>
  <si>
    <t>ENVIRONMENT</t>
  </si>
  <si>
    <t>Climate-related Disclosures</t>
  </si>
  <si>
    <t>ESG1</t>
  </si>
  <si>
    <t>Energy Efficiency Policy</t>
  </si>
  <si>
    <t>Borrower/Project has an energy efficiency policy (Yes / No)</t>
  </si>
  <si>
    <t>ESG2</t>
  </si>
  <si>
    <t>Emission Reduction Targets</t>
  </si>
  <si>
    <t>Borrower/Project has GHG emission reduction targets (Yes / No)</t>
  </si>
  <si>
    <t>ESG3</t>
  </si>
  <si>
    <t>Emission Target Year</t>
  </si>
  <si>
    <t>Year of the GHG emission reduction targets</t>
  </si>
  <si>
    <t>ESG4</t>
  </si>
  <si>
    <t>Emission Reduction Target Percent</t>
  </si>
  <si>
    <t>Target of GHG emission reductions (%) vs current</t>
  </si>
  <si>
    <t>ESG5</t>
  </si>
  <si>
    <t>GHG Emissions Scope 1</t>
  </si>
  <si>
    <t>Scope 1 GHG emissions in tCO2e of the Borrower/Project</t>
  </si>
  <si>
    <t>ESG6</t>
  </si>
  <si>
    <t>GHG Emissions Scope 2</t>
  </si>
  <si>
    <t>Scope 2 GHG emissions in tCO2e of the Borrower/Project</t>
  </si>
  <si>
    <t>ESG7</t>
  </si>
  <si>
    <t>GHG Emissions Scope 3</t>
  </si>
  <si>
    <t>Scope 3 GHG emissions in tCO2e of the Borrower/Project</t>
  </si>
  <si>
    <t>ESG8</t>
  </si>
  <si>
    <t>Total GHG emissions</t>
  </si>
  <si>
    <t>Total GHG emissions in tCO2e of the Borrower/Project</t>
  </si>
  <si>
    <t>ESG9</t>
  </si>
  <si>
    <t>Borrower GHG Intensity</t>
  </si>
  <si>
    <t>GHG intensity of the Borrower/Project in tCO2e per million [currency] of revenue or per capita</t>
  </si>
  <si>
    <t>Water-related Disclosures</t>
  </si>
  <si>
    <t>ESG10</t>
  </si>
  <si>
    <t>Water Efficiency Policy</t>
  </si>
  <si>
    <t>Borrower has a water efficiency policy (Yes / No)</t>
  </si>
  <si>
    <t>ESG11</t>
  </si>
  <si>
    <t>Water Efficiency Targets</t>
  </si>
  <si>
    <t>Borrower has water efficiency targets (Yes / No)</t>
  </si>
  <si>
    <t>ESG12</t>
  </si>
  <si>
    <t>Water Target Year</t>
  </si>
  <si>
    <t>Year of the water efficiency targets</t>
  </si>
  <si>
    <t>ESG13</t>
  </si>
  <si>
    <t>Water Reduction Target Percent</t>
  </si>
  <si>
    <t>Target of water withdrawal reduction (%) vs current</t>
  </si>
  <si>
    <t>ESG14</t>
  </si>
  <si>
    <t>Water Withdrawal</t>
  </si>
  <si>
    <t xml:space="preserve">Water withdrawal total in m3, by the Borrower/Project </t>
  </si>
  <si>
    <t>ESG15</t>
  </si>
  <si>
    <t>Fresh Water Withdrawal</t>
  </si>
  <si>
    <t xml:space="preserve">Freshwater withdrawal total in m3, by the Borrower/Project </t>
  </si>
  <si>
    <t>ESG16</t>
  </si>
  <si>
    <t>Water Recycled</t>
  </si>
  <si>
    <t>Total of water recycled in m3, by the Borrower/Project</t>
  </si>
  <si>
    <t>Waste-related Disclosures</t>
  </si>
  <si>
    <t>ESG17</t>
  </si>
  <si>
    <t>Waste Reduction Initiatives</t>
  </si>
  <si>
    <t>Borrower/Project carries out waste reduction initiatives (per GRI Standard GRI 306).</t>
  </si>
  <si>
    <t>ESG18</t>
  </si>
  <si>
    <t>Total Waste</t>
  </si>
  <si>
    <t>Total amount of waste per year (in tons)</t>
  </si>
  <si>
    <t>ESG19</t>
  </si>
  <si>
    <t>Total Waste Recycled</t>
  </si>
  <si>
    <t>Total amount of recycled waste per year (in tons)</t>
  </si>
  <si>
    <t>ESG20</t>
  </si>
  <si>
    <t>Total Waste Intensity</t>
  </si>
  <si>
    <t>Total waste in [tons] per million [currency] of revenue or per capita</t>
  </si>
  <si>
    <t>ESG21</t>
  </si>
  <si>
    <t>Waste Recycling Ratio</t>
  </si>
  <si>
    <t>Ratio of waste recycled to total waste, in percent</t>
  </si>
  <si>
    <t>Biodiversity-related Disclosures</t>
  </si>
  <si>
    <t>ESG22</t>
  </si>
  <si>
    <t>Biodiversity Impact Policy</t>
  </si>
  <si>
    <t>Borrower/Project has a biodiversity impact reduction policy (Yes / No)</t>
  </si>
  <si>
    <t>ESG23</t>
  </si>
  <si>
    <t>Sites in Protected Areas</t>
  </si>
  <si>
    <t>Size of operational sites in km2 (or other unit if appropriate)</t>
  </si>
  <si>
    <t>ESG24</t>
  </si>
  <si>
    <t>Sites with Negative Biodiversity Impact</t>
  </si>
  <si>
    <t>Extent of areas impacted, in km2</t>
  </si>
  <si>
    <t>ESG25</t>
  </si>
  <si>
    <t>Sites with Positive Biodiversity Impact</t>
  </si>
  <si>
    <t>ESG26</t>
  </si>
  <si>
    <t>Habitats Protected or Restored</t>
  </si>
  <si>
    <t>SOCIAL</t>
  </si>
  <si>
    <t>Workforce-related Disclosures</t>
  </si>
  <si>
    <t>ESG27</t>
  </si>
  <si>
    <t>Diversity Opportunity Policy</t>
  </si>
  <si>
    <t>Borrower/Project has a Diversity and Opportunity policy (Yes / No)</t>
  </si>
  <si>
    <t>ESG28</t>
  </si>
  <si>
    <t>Number of Employees</t>
  </si>
  <si>
    <t>Number of employees (from CSR reporting)</t>
  </si>
  <si>
    <t>ESG29</t>
  </si>
  <si>
    <t>EmployeeTurnover</t>
  </si>
  <si>
    <t>Turnover of employees (in %)</t>
  </si>
  <si>
    <t>ESG30</t>
  </si>
  <si>
    <t>Number of Women Employees</t>
  </si>
  <si>
    <t>Women employees, in % of total workforce</t>
  </si>
  <si>
    <t>ESG31</t>
  </si>
  <si>
    <t>New Women Employees</t>
  </si>
  <si>
    <t>New women hired during year, in % of total total new hires</t>
  </si>
  <si>
    <t>ESG32</t>
  </si>
  <si>
    <t>Number of Women Managers</t>
  </si>
  <si>
    <t>Women managers, in % of total number of managers</t>
  </si>
  <si>
    <t>ESG33</t>
  </si>
  <si>
    <t>Gender Pay Gap</t>
  </si>
  <si>
    <t>Gender Pay Gap percentage (in %)</t>
  </si>
  <si>
    <t>ESG34</t>
  </si>
  <si>
    <t>Women Employees Target</t>
  </si>
  <si>
    <t>Target of women employees, in % of total workforce</t>
  </si>
  <si>
    <t>ESG35</t>
  </si>
  <si>
    <t>Women Employees Target Year</t>
  </si>
  <si>
    <t>Year of the target of women employees</t>
  </si>
  <si>
    <t>ESG36</t>
  </si>
  <si>
    <t>Women Managers Target</t>
  </si>
  <si>
    <t>Target of women managers, in % of total number of managers</t>
  </si>
  <si>
    <t>ESG37</t>
  </si>
  <si>
    <t>Women Managers Target Year</t>
  </si>
  <si>
    <t>Year of the target of women managers</t>
  </si>
  <si>
    <t>Human Rights Disclosures</t>
  </si>
  <si>
    <t>ESG38</t>
  </si>
  <si>
    <t>Human Rights Policy</t>
  </si>
  <si>
    <t>Borrower/Project has a policy about respecting Human Rights (Yes / No)</t>
  </si>
  <si>
    <t>ESG39</t>
  </si>
  <si>
    <t>Child Labour Policy</t>
  </si>
  <si>
    <t>Borrower/Project has a policy about avoiding Child Labour (Yes / No)</t>
  </si>
  <si>
    <t>ESG40</t>
  </si>
  <si>
    <t>Forced Labour Policy</t>
  </si>
  <si>
    <t>Borrower/Project has a policy about avoiding Forced Labour (Yes / No)</t>
  </si>
  <si>
    <t>ESG41</t>
  </si>
  <si>
    <t>Indigenous Peoples Rights</t>
  </si>
  <si>
    <t>Borrower/Project has a policy about respecting the rights of indigenous peoples (Yes / No)</t>
  </si>
  <si>
    <t>GOVERNANCE</t>
  </si>
  <si>
    <t>Governance-related Disclosures</t>
  </si>
  <si>
    <t>ESG42</t>
  </si>
  <si>
    <t>Project Governance Reviewed</t>
  </si>
  <si>
    <t>ESG43</t>
  </si>
  <si>
    <t>Governance Review Date</t>
  </si>
  <si>
    <t>ESG44</t>
  </si>
  <si>
    <t>Project Governance Compliant</t>
  </si>
  <si>
    <t>Stakeholder-engagement Disclosures</t>
  </si>
  <si>
    <t>ESG45</t>
  </si>
  <si>
    <t>Stakeholder Engagement Policy</t>
  </si>
  <si>
    <t>The Borrower or Project has a policy of meaningful engagement with stakeholders and communities (Yes / No)</t>
  </si>
  <si>
    <t>ESG46</t>
  </si>
  <si>
    <t>Stakeholder Policy Review Date</t>
  </si>
  <si>
    <t>ESG47</t>
  </si>
  <si>
    <t>Stakeholder Policy Compliant</t>
  </si>
  <si>
    <t>Anti-corruption-related Disclosures</t>
  </si>
  <si>
    <t>ESG48</t>
  </si>
  <si>
    <t>Anti-corruption Policy</t>
  </si>
  <si>
    <t>ESG49</t>
  </si>
  <si>
    <t>Anti-corruption Policy Review Date</t>
  </si>
  <si>
    <t>ESG50</t>
  </si>
  <si>
    <t>Anti-corruption Policy Compliant</t>
  </si>
  <si>
    <t>Procurement-related Disclosures</t>
  </si>
  <si>
    <t>ESG51</t>
  </si>
  <si>
    <t>Procurement Policy</t>
  </si>
  <si>
    <t>ESG52</t>
  </si>
  <si>
    <t>Procurement Policy Review Date</t>
  </si>
  <si>
    <t>ESG53</t>
  </si>
  <si>
    <t>Procurement Policy Compliant</t>
  </si>
  <si>
    <t>ESG54</t>
  </si>
  <si>
    <t>Local Suppliers Percentage</t>
  </si>
  <si>
    <t>RCL Sovereign Public Sector</t>
  </si>
  <si>
    <t>RCL PFI</t>
  </si>
  <si>
    <t>RCL Corporate &amp; Financial</t>
  </si>
  <si>
    <t>Y</t>
  </si>
  <si>
    <t>Construction (1)
 Operation (2)</t>
  </si>
  <si>
    <t>Renew Wind Energy (Rajasthan 2) Private Limited, Ostro Bhesada Wind Private Limited, Renew Solar Services Private Limited, Fluence BESS India Private Limited</t>
  </si>
  <si>
    <t>Projected completion date (for operational phase projects)</t>
  </si>
  <si>
    <t>Expected completion date for projects in operational phase</t>
  </si>
  <si>
    <t>Availability based PPP PPI / Generic Project Finance / Large Infrastructure / Oil and Gas / Power Generation / Regulated assets , Utilities / Telecom</t>
  </si>
  <si>
    <t>S18</t>
  </si>
  <si>
    <t>S19</t>
  </si>
  <si>
    <t>S20</t>
  </si>
  <si>
    <t>S21</t>
  </si>
  <si>
    <t>S22</t>
  </si>
  <si>
    <t>S23</t>
  </si>
  <si>
    <t>S24</t>
  </si>
  <si>
    <t>S25</t>
  </si>
  <si>
    <t>S26</t>
  </si>
  <si>
    <t>S27</t>
  </si>
  <si>
    <t>S28</t>
  </si>
  <si>
    <t>S29</t>
  </si>
  <si>
    <t>PF36</t>
  </si>
  <si>
    <t>S30</t>
  </si>
  <si>
    <t>Y ?</t>
  </si>
  <si>
    <t>y</t>
  </si>
  <si>
    <t>S137</t>
  </si>
  <si>
    <t>PF143</t>
  </si>
  <si>
    <t>S138</t>
  </si>
  <si>
    <t>PF144</t>
  </si>
  <si>
    <t>S139</t>
  </si>
  <si>
    <t>PF145</t>
  </si>
  <si>
    <t>S140</t>
  </si>
  <si>
    <t>PF146</t>
  </si>
  <si>
    <t>Y?</t>
  </si>
  <si>
    <t>Sovereigns</t>
  </si>
  <si>
    <t>Priority 1</t>
  </si>
  <si>
    <t>Priority 2</t>
  </si>
  <si>
    <t>Total</t>
  </si>
  <si>
    <t>Project and Infrastructure</t>
  </si>
  <si>
    <t>Corporates and Financials</t>
  </si>
  <si>
    <t>DRAFT RISK TRANSFER - LOAN-LEVEL DATA TEMPLATES FOR MDB LOANS</t>
  </si>
  <si>
    <t>Count of Priority 1:</t>
  </si>
  <si>
    <t>Count of Priority 2:</t>
  </si>
  <si>
    <t>Total Count:</t>
  </si>
  <si>
    <t>Depends how Public sector loans not sovereign guaranteed would be classified by MDBs - This field could be merged with the Obligor Industry code subject to the use of a MDB specific classification of industries/Public Sectors using both GICS-like industry codes and Public sector activities
Classification used by MDBs. Example: World Bank:
General Government , o/w Central Government
Financial public corporations
Non Financial public corporations</t>
  </si>
  <si>
    <t xml:space="preserve">Enterprise value i.e. market capitalisation plus debt, minority interest and preferred shares, minus total cash and cash equivalents.
Estimated project / infrastructure NPV
</t>
  </si>
  <si>
    <t xml:space="preserve">For Corporates: Net income plus non-cash charges plus interest x (1 - tax rate) plus long-term investments less investments in working capital. Non-cash charges include depreciation, amortisation, depletion, stock-based compensation and asset impairments.
Estimated project / infrastructure Net income etc.
</t>
  </si>
  <si>
    <t>Is the underlying exposure syndicated? (Yes/No)</t>
  </si>
  <si>
    <t>Rating agency providing Guarantor rating</t>
  </si>
  <si>
    <t>Needed when loan has already entered in a risk trasnfer transaction for loan performance and risk transfer transaction monitoring</t>
  </si>
  <si>
    <t>DATA TEMPLATE FOR MDB LOANS TO INFRASTRUCTURE AND PROJECT FINANCE</t>
  </si>
  <si>
    <t xml:space="preserve">Original unique obligor identifier. The identifier must be different from any external identification number, in order to ensure anonymity of the obligor. </t>
  </si>
  <si>
    <t xml:space="preserve">Projected beginning date of operational phase </t>
  </si>
  <si>
    <t xml:space="preserve">Region of project as per list of region used by MDBs, e.g. World Bank Group Region </t>
  </si>
  <si>
    <t xml:space="preserve">The underlying loan exposure currency denomination. </t>
  </si>
  <si>
    <t xml:space="preserve">Total balances ranking prior to this underlying exposure (including those held with other lenders). If there are no prior balances, enter 0. </t>
  </si>
  <si>
    <t xml:space="preserve">Lender of Record Name </t>
  </si>
  <si>
    <t xml:space="preserve">Payment Due </t>
  </si>
  <si>
    <t xml:space="preserve">Give the full legal name of the underlying exposure originator. </t>
  </si>
  <si>
    <t>Double click on data category</t>
  </si>
  <si>
    <t>IPF1</t>
  </si>
  <si>
    <t>IPF2</t>
  </si>
  <si>
    <t>IPF3</t>
  </si>
  <si>
    <t>IPF4</t>
  </si>
  <si>
    <t>IPF5</t>
  </si>
  <si>
    <t>IPF6</t>
  </si>
  <si>
    <t>IPF7</t>
  </si>
  <si>
    <t>IPF8</t>
  </si>
  <si>
    <t>IPF9</t>
  </si>
  <si>
    <t>IPF10</t>
  </si>
  <si>
    <t>IPF11</t>
  </si>
  <si>
    <t>IPF12</t>
  </si>
  <si>
    <t>IPF13</t>
  </si>
  <si>
    <t>IPF14</t>
  </si>
  <si>
    <t>IPF15</t>
  </si>
  <si>
    <t>IPF16</t>
  </si>
  <si>
    <t>IPF17</t>
  </si>
  <si>
    <t>IPF18</t>
  </si>
  <si>
    <t>IPF19</t>
  </si>
  <si>
    <t>IPF20</t>
  </si>
  <si>
    <t>IPF21</t>
  </si>
  <si>
    <t>IPF22</t>
  </si>
  <si>
    <t>IPF23</t>
  </si>
  <si>
    <t>IPF24</t>
  </si>
  <si>
    <t>IPF25</t>
  </si>
  <si>
    <t>IPF26</t>
  </si>
  <si>
    <t>IPF27</t>
  </si>
  <si>
    <t>IPF28</t>
  </si>
  <si>
    <t>IPF29</t>
  </si>
  <si>
    <t>IPF30</t>
  </si>
  <si>
    <t>IPF31</t>
  </si>
  <si>
    <t>IPF32</t>
  </si>
  <si>
    <t>IPF33</t>
  </si>
  <si>
    <t>IPF34</t>
  </si>
  <si>
    <t>IPF35</t>
  </si>
  <si>
    <t>IPF36</t>
  </si>
  <si>
    <t>IPF37</t>
  </si>
  <si>
    <t>IPF38</t>
  </si>
  <si>
    <t>IPF39</t>
  </si>
  <si>
    <t>IPF40</t>
  </si>
  <si>
    <t>IPF41</t>
  </si>
  <si>
    <t>IPF42</t>
  </si>
  <si>
    <t>IPF43</t>
  </si>
  <si>
    <t>IPF44</t>
  </si>
  <si>
    <t>IPF45</t>
  </si>
  <si>
    <t>IPF46</t>
  </si>
  <si>
    <t>IPF47</t>
  </si>
  <si>
    <t>IPF48</t>
  </si>
  <si>
    <t>IPF49</t>
  </si>
  <si>
    <t>IPF50</t>
  </si>
  <si>
    <t>IPF51</t>
  </si>
  <si>
    <t>IPF52</t>
  </si>
  <si>
    <t>IPF53</t>
  </si>
  <si>
    <t>IPF54</t>
  </si>
  <si>
    <t>IPF55</t>
  </si>
  <si>
    <t>IPF56</t>
  </si>
  <si>
    <t>IPF57</t>
  </si>
  <si>
    <t>IPF58</t>
  </si>
  <si>
    <t>IPF59</t>
  </si>
  <si>
    <t>IPF60</t>
  </si>
  <si>
    <t>IPF61</t>
  </si>
  <si>
    <t>IPF62</t>
  </si>
  <si>
    <t>IPF63</t>
  </si>
  <si>
    <t>IPF64</t>
  </si>
  <si>
    <t>IPF65</t>
  </si>
  <si>
    <t>IPF66</t>
  </si>
  <si>
    <t>IPF67</t>
  </si>
  <si>
    <t>IPF68</t>
  </si>
  <si>
    <t>IPF69</t>
  </si>
  <si>
    <t>IPF70</t>
  </si>
  <si>
    <t>IPF71</t>
  </si>
  <si>
    <t>IPF72</t>
  </si>
  <si>
    <t>IPF73</t>
  </si>
  <si>
    <t>IPF74</t>
  </si>
  <si>
    <t>IPF75</t>
  </si>
  <si>
    <t>IPF76</t>
  </si>
  <si>
    <t>IPF77</t>
  </si>
  <si>
    <t>IPF78</t>
  </si>
  <si>
    <t>IPF79</t>
  </si>
  <si>
    <t>IPF80</t>
  </si>
  <si>
    <t>IPF81</t>
  </si>
  <si>
    <t>IPF82</t>
  </si>
  <si>
    <t>IPF83</t>
  </si>
  <si>
    <t>IPF84</t>
  </si>
  <si>
    <t>IPF85</t>
  </si>
  <si>
    <t>IPF86</t>
  </si>
  <si>
    <t>IPF87</t>
  </si>
  <si>
    <t>IPF88</t>
  </si>
  <si>
    <t>IPF89</t>
  </si>
  <si>
    <t>IPF90</t>
  </si>
  <si>
    <t>IPF91</t>
  </si>
  <si>
    <t>IPF92</t>
  </si>
  <si>
    <t>IPF93</t>
  </si>
  <si>
    <t>IPF94</t>
  </si>
  <si>
    <t>IPF95</t>
  </si>
  <si>
    <t>IPF96</t>
  </si>
  <si>
    <t>IPF97</t>
  </si>
  <si>
    <t>IPF98</t>
  </si>
  <si>
    <t>IPF99</t>
  </si>
  <si>
    <t>IPF100</t>
  </si>
  <si>
    <t>IPF101</t>
  </si>
  <si>
    <t>IPF102</t>
  </si>
  <si>
    <t>IPF103</t>
  </si>
  <si>
    <t>IPF104</t>
  </si>
  <si>
    <t>IPF105</t>
  </si>
  <si>
    <t>IPF106</t>
  </si>
  <si>
    <t>IPF107</t>
  </si>
  <si>
    <t>IPF108</t>
  </si>
  <si>
    <t>IPF109</t>
  </si>
  <si>
    <t>IPF110</t>
  </si>
  <si>
    <t>IPF111</t>
  </si>
  <si>
    <t>IPF112</t>
  </si>
  <si>
    <t>IPF113</t>
  </si>
  <si>
    <t>IPF114</t>
  </si>
  <si>
    <t>IPF115</t>
  </si>
  <si>
    <t>IPF116</t>
  </si>
  <si>
    <t>IPF117</t>
  </si>
  <si>
    <t>IPF118</t>
  </si>
  <si>
    <t>IPF119</t>
  </si>
  <si>
    <t>IPF120</t>
  </si>
  <si>
    <t>IPF121</t>
  </si>
  <si>
    <t>IPF122</t>
  </si>
  <si>
    <t>IPF123</t>
  </si>
  <si>
    <t>IPF124</t>
  </si>
  <si>
    <t>IPF125</t>
  </si>
  <si>
    <t>IPF126</t>
  </si>
  <si>
    <t>IPF127</t>
  </si>
  <si>
    <t>IPF128</t>
  </si>
  <si>
    <t>IPF129</t>
  </si>
  <si>
    <t>IPF130</t>
  </si>
  <si>
    <t>IPF131</t>
  </si>
  <si>
    <t>IPF132</t>
  </si>
  <si>
    <t>IPF133</t>
  </si>
  <si>
    <t>IPF134</t>
  </si>
  <si>
    <t>IPF135</t>
  </si>
  <si>
    <t>IPF136</t>
  </si>
  <si>
    <t>IPF137</t>
  </si>
  <si>
    <t>IPF138</t>
  </si>
  <si>
    <t>IPF139</t>
  </si>
  <si>
    <t>IPF140</t>
  </si>
  <si>
    <t>IPF141</t>
  </si>
  <si>
    <t>IPF142</t>
  </si>
  <si>
    <t>IPF143</t>
  </si>
  <si>
    <t>IPF144</t>
  </si>
  <si>
    <t>IPF145</t>
  </si>
  <si>
    <t>IPF146</t>
  </si>
  <si>
    <t>IPF147</t>
  </si>
  <si>
    <t>IPF148</t>
  </si>
  <si>
    <t>IPF149</t>
  </si>
  <si>
    <t>IPF150</t>
  </si>
  <si>
    <t>IPF151</t>
  </si>
  <si>
    <t>IPF152</t>
  </si>
  <si>
    <t>IPF153</t>
  </si>
  <si>
    <t>IPF154</t>
  </si>
  <si>
    <t>IPF155</t>
  </si>
  <si>
    <t>IPF156</t>
  </si>
  <si>
    <t>IPF157</t>
  </si>
  <si>
    <t>IPF158</t>
  </si>
  <si>
    <t>IPF159</t>
  </si>
  <si>
    <t>IPF160</t>
  </si>
  <si>
    <t>IPF161</t>
  </si>
  <si>
    <t>IPF162</t>
  </si>
  <si>
    <t>IPF163</t>
  </si>
  <si>
    <t>IPF164</t>
  </si>
  <si>
    <t>IPF165</t>
  </si>
  <si>
    <t>IPF166</t>
  </si>
  <si>
    <t>IPF167</t>
  </si>
  <si>
    <t>IPF168</t>
  </si>
  <si>
    <t>IPF169</t>
  </si>
  <si>
    <t>IPF170</t>
  </si>
  <si>
    <t>IPF171</t>
  </si>
  <si>
    <t>IPF172</t>
  </si>
  <si>
    <t>IPF173</t>
  </si>
  <si>
    <t>IPF174</t>
  </si>
  <si>
    <t>IPF175</t>
  </si>
  <si>
    <t>IPF176</t>
  </si>
  <si>
    <t>IPF177</t>
  </si>
  <si>
    <t>IPF178</t>
  </si>
  <si>
    <t>IPF179</t>
  </si>
  <si>
    <t>IPF180</t>
  </si>
  <si>
    <t>IPF181</t>
  </si>
  <si>
    <t>IPF182</t>
  </si>
  <si>
    <t>Infrastructure &amp; Project Finance Reference</t>
  </si>
  <si>
    <t>Corporate &amp; Financial Reference</t>
  </si>
  <si>
    <t>Sovereign Public Sector Reference</t>
  </si>
  <si>
    <t>MDB CHALLENGE PROJECT</t>
  </si>
  <si>
    <t>Risk transfer transaction ESG characteristics</t>
  </si>
  <si>
    <t>ESG55</t>
  </si>
  <si>
    <t>ESG56</t>
  </si>
  <si>
    <t>ESG57</t>
  </si>
  <si>
    <t>Transaction level ESG criteria</t>
  </si>
  <si>
    <t>ESG Reviewer</t>
  </si>
  <si>
    <t>Sustainable Use of Proceeds</t>
  </si>
  <si>
    <t>Sustainable Assets</t>
  </si>
  <si>
    <t>DATA TEMPLATE FOR MDB LOANS TO SOVEREIGNS AND SOVEREIGN-GUARANTEED</t>
  </si>
  <si>
    <t>The Borrower or Project corporate/organisation governance was reviewed by the MDB (Yes / No)</t>
  </si>
  <si>
    <t>Date of latest review of the Borrower or Project corporate/organisation governance</t>
  </si>
  <si>
    <t>The Borrower or Project corporate/organisation governance was complying with the MDB's policies (Yes / No)</t>
  </si>
  <si>
    <t>The Borrower or Project stakeholder engagement policy was complying with the MDB's policies (Yes / No)</t>
  </si>
  <si>
    <t>Date of review of the Borrower or Project stakeholders engagement policy by the MDB</t>
  </si>
  <si>
    <t>The Borrower or Project anti-corruption policy was reviewed by the MDB (Yes / No)</t>
  </si>
  <si>
    <t>Date of review of the Borrower or Project anti-corruption policy by the MDB</t>
  </si>
  <si>
    <t>The Borrower or Project anti-corruption policy was complying with the MDB's policies (Yes / No)</t>
  </si>
  <si>
    <t>The Borrower or Project has procurement policies or practices which were reviewed by or agreed with the MDB (Yes / No)</t>
  </si>
  <si>
    <t>Date of review of the Borrower or Project procurement policies or practices by the MDB</t>
  </si>
  <si>
    <t>The Borrower or Project's procurement policies or practices were complying with the MDB's policies (Yes / No)</t>
  </si>
  <si>
    <t>Proportion of spending on local suppliers (in percent of procurement budget)</t>
  </si>
  <si>
    <t>The asset portfolio underlying the risk transfer transaction is sustainable (Yes / No)</t>
  </si>
  <si>
    <t>The Use of Proceeds of the risk transfer transaction is allocated by the MDB on sustainable / green projects (Yes / No)</t>
  </si>
  <si>
    <t>Name of third party reviewing ESG criteria</t>
  </si>
  <si>
    <t>Name or code of the Region / country of the borrower.</t>
  </si>
  <si>
    <t>Name and year of the Region / country classification.</t>
  </si>
  <si>
    <t>Region / country classification aligned with MDB practice</t>
  </si>
  <si>
    <t>Industry classification reference aligned with MDB practice. 
For example GICS2018, NAICS 2017 or NACE 2.</t>
  </si>
  <si>
    <t>For example:
Term Loan (1)
Revolving Loan (2)
Other (3)</t>
  </si>
  <si>
    <t>Adapted to MDB loan categories</t>
  </si>
  <si>
    <t>Adapted to MDB classification of Sovereign loans</t>
  </si>
  <si>
    <t>Debt Instrument Seniority:
Senior Debt (SNDB)
Mezzanine Debt (MZZD)
Junior Debt (JUND)
Subordinated Debt (SBOD)
Other (OTHR)</t>
  </si>
  <si>
    <t>The date of maturity of the underlying exposure or expiry of the loan or lease.</t>
  </si>
  <si>
    <t>Underlying exposure Purpose of loan or facility:
Overdraft or Working Capital (OVRD)
New Plant and Equipment Investment (EQPI)
New Information Technology Investment (INFT)
Refurbishment of Existing Plant, Equipment, or Technology (RFBR)
Merger and Acquisition (MGAQ)
Other Expansionary Purpose (OEXP)
Other (OTHR)</t>
  </si>
  <si>
    <t>Adapted to MDB classification of purposes.</t>
  </si>
  <si>
    <t>The frequency with which the obligor is required to make principal payments, i.e. period between payments:
Monthly (1)
Quarterly (2)
Semi-Annually (3)
Annually (4)
Bullet (5)
Other (6)</t>
  </si>
  <si>
    <t>Frequency of interest payments due, i.e. period between payments:
Monthly (MNTH)
Quarterly (QUTR)
Semi Annual (SEMI)
Annual (YEAR)
Other (OTHR)</t>
  </si>
  <si>
    <t>Interest rate type:
Fixed rate underlying exposure (for life) 
Fixed with future periodic resets (FXPR)
Fixed rate underlying exposure with compulsory future switch to floating
Floating rate underlying exposure (for life)
Floating rate underlying exposure linked to one index that will revert to another index in the future
Floating rate underlying exposure with floor 
Floating rate underlying exposure with cap 
Floating rate underlying exposure with both floor and cap 
Contingent to KPI 
Other rate type</t>
  </si>
  <si>
    <t>Adapted to the MDB loans.</t>
  </si>
  <si>
    <t>The base reference interest index currently applicable (the reference rate off which the interest rate is set):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t>
  </si>
  <si>
    <t>Tenor of the current interest rate index:
Overnight
IntraDay
1 day
1 week
2 week
1 month
2 month
3 month
4 month
6 month
12 month
On Demand
Other (OTHR)</t>
  </si>
  <si>
    <t>Next interest rate index for a 2nd interest rate revision.
Same categories as in 'Result-based Interest revision 1'.</t>
  </si>
  <si>
    <t>Next interest rate index for a 1st interest rate revision.: 
Fixed Rate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t>
  </si>
  <si>
    <t>Next interest rate index for a 3rd interest rate revision.
Same categories as in 'Result-based Interest revision 1'.</t>
  </si>
  <si>
    <t>Tenor of the next interest rate index:
Overnight (OVNG)
IntraDay (INDA)
1 day (DAIL)
1 week (WEEK)
2 week (TOWK)
1 month (MNTH)
2 month (TOMN)
3 month (QUTR)
4 month (FOMN)
6 month (SEMI)
12 month (YEAR)
On Demand (ONDE)
Fixed Rate
Other (OTHR)</t>
  </si>
  <si>
    <t>Comprehensive list aiming to cover global possibilities.</t>
  </si>
  <si>
    <t>For MDBs using ratings based on expected loss. Redundant if PD and LGD are reported.</t>
  </si>
  <si>
    <t>Region / country classification, aligned with MDB practice.</t>
  </si>
  <si>
    <t>The type of security:
Collateral (COLL)
Guarantee backed by further collateral (GCOL)
Guarantee not backed by further collateral (GNCO)
Other (OTHR)
None</t>
  </si>
  <si>
    <t>The primary (in terms of value) type of asset securing the debt. Where there is a guarantee backed by physical or financial collateral, look through the guarantee to any collateral that may be supporting that guarantee:
Automobile (CARX)
Industrial Vehicle (INDV)
Commercial Truck (CMTR)
Rail Vehicle (RALV)
Nautical Commercial Vehicle (NACM)
Nautical Leisure Vehicle (NALV)
Aeroplane (AERO)
Machine Tool (MCHT)
Industrial Equipment (INDE)
Office Equipment (OFEQ)
IT Equipment (ITEQ)
Medical Equipment (MDEQ)
Energy Related Equipment (ENEQ)
Commercial Building (CBLD)
Residential Building (RBLD)
Industrial Building (IBLD)
Other Vehicle (OTHV)
Other Equipment (OTHE)
Other Real Estate (OTRE)
Other goods or inventory (OTGI)
Securities (SECU)
Guarantee (GUAR)
Other Financial Asset (OTFA)
Mixed Categories Due to Security Over All Assets of the Obligor (MIXD)
Other (OTHR)</t>
  </si>
  <si>
    <t>The source of the recoveries:
Liquidation of Collateral (LCOL)
Enforcement of Guarantees (EGAR)
Additional Lending (ALEN)
Cash Recoveries (CASR)
Mixed (MIXD)
Other (OTHR)</t>
  </si>
  <si>
    <t>Enter the date at which the underlying exposure has been restructured. Restructuring refers to any changes made to the contractual terms of the underlying exposure agreement due to forbearance, including payment holidays, arrears capitalisation, change of interest rate basis or margins, fees, penalties, maturity and/or other generally accepted measures of restructuring due to forbearance.</t>
  </si>
  <si>
    <t>Current balance of arrears, which is defined as:
Total payments due to date
PLUS any amounts capitalised 
PLUS any fees applied to the account
LESS total payments received to date.
If no arrears then enter 0.</t>
  </si>
  <si>
    <t>The date of the most recent valuation of the collateral as provided in field CRPF113.</t>
  </si>
  <si>
    <t>The method of calculating the value of the collateral at the time of underlying exposure origination, as provided in field CRPF117.
Full Appraisal (FAPR)
Drive-by (DRVB)
Automated Value Model (AUVM)
Indexed (IDXD)
Desktop (DKTP)
Managing Agent or Estate Agent (MAEA)
Purchase Price (PPRI)
Haircut (HCUT)
Mark to market (MTTM)
Obligor’s valuation (OBLV)
Other (OTHR)</t>
  </si>
  <si>
    <t>The date of the original valuation of the physical or financial collateral provided in field CRPF117.</t>
  </si>
  <si>
    <t>If the original identifier in field CRPF5 cannot be maintained in this field enter the new identifier here. If there has been no change in the identifier, enter the same identifier as in CRPF5. The reporting entity must not amend this unique identifier.</t>
  </si>
  <si>
    <t>The business sector of the underlying obligor. For diversified companies, the industry derived from the majority of the company's revenues. 
Use the relevant "Industry Group Code" of the Global Industry Classification Standard (GICS) or a Classification used by MDBs.</t>
  </si>
  <si>
    <t>If the original identifier in field CRPF105 cannot be maintained in this field enter the new identifier here. The identifier must be different from any external identification number, in order to ensure anonymity of the obligor. If there has been no change in the identifier, enter the same identifier as field CRPF105. The reporting entity must not amend this unique identifier.</t>
  </si>
  <si>
    <t>The method of calculating the most recent value of the collateral, as provided in field CRPF113:
Full Appraisal (FAPR)
Drive-by (DRVB)
Automated Value Model (AUVM)
Indexed (IDXD)
Desktop (DKTP)
Managing Agent or Estate Agent (MAEA)
Purchase Price (PPRI)
Haircut (HCUT)
Mark to Market (MTTM)
Obligor’s valuation (OBLV)
Other (OTHR)</t>
  </si>
  <si>
    <t>The original valuation of the collateral as of the initial underlying exposure origination date.
Include the currency in which the amount is denominated, using {CURRENCYCODE_3} format.</t>
  </si>
  <si>
    <t>Price achieved on sale of collateral in case of foreclosure.
Include the currency in which the amount is denominated, using {CURRENCYCODE_3} format.</t>
  </si>
  <si>
    <t>If the underlying exposure is in default as per Basel or GAAP, select the appropriate reason:
In default because the debtor is unlikely to pay, 
In default because any debt is more than 90 days past due,
In default both because it is considered that the debtor is unlikely to pay and because any debt is more than 90/180 days past due.</t>
  </si>
  <si>
    <t>Type of security over the collateral. Where there is a guarantee, this field refers to any security for any collateral that is supporting that guarantee. “No charge but an irrevocable power of attorney or similar” refers to when the originator or original lender, as applicable, is irrevocably and unconditionally authorised to unilaterally create a charge over the collateral at any time in the future, without the need for any further approval from the obligor or guarantor:
Fixed charge (FXCH)
Floating charge (FLCH)
No charge (NOCG)
No charge but an irrevocable power of attorney or similar (ATRN)
Other (OTHR)</t>
  </si>
  <si>
    <t>Total gross default amount before the application of sale proceeds and recoveries. 
If not in default, enter 0.</t>
  </si>
  <si>
    <t xml:space="preserve">Total recoveries (regardless of their source) on the (defaulted/charged-off/etc.) debt, net of costs. Include all sources of recoveries here, not just proceeds from the disposal of any collateral. </t>
  </si>
  <si>
    <t>The allocated losses to date, net of fees, accrued interest etc. after application of sale proceeds (excluding prepayment charge if subordinate to principal recoveries). Show any gain on sale as a negative number. Should reflect most recent situation as at the data cut-off date, i.e. as recoveries are collected and the work out process progresses.
Include the currency in which the amount is denominated, using {CURRENCYCODE_3} format.</t>
  </si>
  <si>
    <t>Total prepayments collected as at the data cut-off date (prepayments defined as unscheduled principal payment) since the underlying exposure origination date
Include the currency in which the amount is denominated, using {CURRENCYCODE_3} format.</t>
  </si>
  <si>
    <t>Currency in which the valuation amount provided in CRPF113 is denominated, using {CURRENCYCODE_3} format.</t>
  </si>
  <si>
    <t>The most recent valuation of the collateral. Where there is a guarantee backed by physical or financial collateral, look through the guarantee to the collateral that is supporting that guarantee.</t>
  </si>
  <si>
    <t>The margin for the underlying exposure at the 1st revision date. This refers only to contractual changes in the margin (e.g. from +50bps to +100bps) or the underlying index (e.g. from 3M EUIBOR to 1M EURIBOR) used for the interest calculation. This field does not refer to the date that the index is reset periodically (e.g. resetting 1M EURIBOR each month). 
The full revised margin must be entered in this field, not the change in the margin.</t>
  </si>
  <si>
    <t>The margin for the underlying exposure at the 2nd revision date. This refers only to contractual changes in the margin (e.g. from +50bps to +100bps) or the underlying index (e.g. from 3M EUIBOR to 1M EURIBOR) used for the interest calculation. This field does not refer to the date that the index is reset periodically (e.g. resetting 1M EURIBOR each month). 
The full revised margin must be entered in this field, not the change in the margin.</t>
  </si>
  <si>
    <t>The margin for the underlying exposure at the 3rd revision date. This refers only to contractual changes in the margin (e.g. from +50bps to +100bps) or the underlying index (e.g. from 3M EUIBOR to 1M EURIBOR) used for the interest calculation. This field does not refer to the date that the index is reset periodically (e.g. resetting 1M EURIBOR each month). 
The full revised margin must be entered in this field, not the change in the margin.</t>
  </si>
  <si>
    <t>Current status of the underlying exposure 
Performing 
Restructured - No Arrears 
Restructured - Arrears 
Defaulted according to Basel definition or GAAP definition
Not defaulted 
In Arrears 
Redeemed
Other</t>
  </si>
  <si>
    <t>Use MDB classification of guarantor if applicable.</t>
  </si>
  <si>
    <t>Central government (1) / Sovereign-guaranteed
Other MDB / DFI
Region/Province (2)
Local government (3)
Agencies/state-controlled enterprises (4)
Other public sector (5)
ECA
Other Private sector insurer (6)
Private sector monetary and financial institution (7) 
Other private sector (8)
All ‘No Data’ options may be used in this field.</t>
  </si>
  <si>
    <t>The balloon payment amount. If no large lump sum is payable at maturity, enter .</t>
  </si>
  <si>
    <t>Region / country classification aligned with MDB practice.</t>
  </si>
  <si>
    <t>The geographic region where the collateral is located. 
Region / country classification aligned with MDB practice.</t>
  </si>
  <si>
    <t>If there exists an option to sell back the underlying exposure, enter the strike (exercise) price. If the strike price is moveable (e.g. the option is a lookback option), enter the best estimate of the strike price as at the data cut-off date.
Include the currency in which the amount is denominated, using {CURRENCYCODE_3} format.</t>
  </si>
  <si>
    <t>If there is an exchange rate swap on the underlying exposure, enter the notional amount.
Include the currency in which the amount is denominated, using {CURRENCYCODE_3} format.</t>
  </si>
  <si>
    <t>For Collateralised Loan Obligation securitisations, enter the market value of the security. Include the currency in which the amount is denominated, using {CURRENCYCODE_3} format.</t>
  </si>
  <si>
    <t>For Collateralised Loan Obligation securitisations, enter the market value of the security.
Include the currency in which the amount is denominated, using {CURRENCYCODE_3} format.</t>
  </si>
  <si>
    <t>If the original identifier in field IPF3 cannot be maintained in this field enter the new identifier here. If there has been no change in the identifier, enter the same identifier as in IPF3. The reporting entity must not amend this unique identifier.</t>
  </si>
  <si>
    <t>Report the same unique identifier here as the one entered into field IPF2.</t>
  </si>
  <si>
    <t>Unique underlying exposure identifier. This must match the identifier in field IPF3 or IPF4. The reporting entity must not amend this unique identifier.</t>
  </si>
  <si>
    <t>If the original identifier in field IPF5 cannot be maintained in this field enter the new identifier here. If there has been no change in the identifier, enter the same identifier as in IPF5. The reporting entity must not amend this unique identifier.</t>
  </si>
  <si>
    <t>The method of calculating the most recent value of the collateral, as provided in field IPF130:
Full Appraisal (FAPR)
Drive-by (DRVB)
Automated Value Model (AUVM)
Indexed (IDXD)
Desktop (DKTP)
Managing Agent or Estate Agent (MAEA)
Purchase Price (PPRI)
Haircut (HCUT)
Mark to Market (MTTM)
Obligor’s valuation (OBLV)
Other (OTHR)</t>
  </si>
  <si>
    <t>The date of the most recent valuation of the collateral as provided in field IPF130.</t>
  </si>
  <si>
    <t>Currency in which the valuation amount provided in IPF130 is denominated, using {CURRENCYCODE_3} format.</t>
  </si>
  <si>
    <t>The date of the original valuation of the physical or financial collateral provided in field IPF134.</t>
  </si>
  <si>
    <t>The method of calculating the value of the collateral at the time of underlying exposure origination, as provided in field IPF134.
Full Appraisal (FAPR)
Drive-by (DRVB)
Automated Value Model (AUVM)
Indexed (IDXD)
Desktop (DKTP)
Managing Agent or Estate Agent (MAEA)
Purchase Price (PPRI)
Haircut (HCUT)
Mark to market (MTTM)
Obligor’s valuation (OBLV)
Other (OTHR)</t>
  </si>
  <si>
    <t>Data tape report Unique Identifier</t>
  </si>
  <si>
    <t>If the original identifier in field IPF122 cannot be maintained in this field enter the new identifier here. The identifier must be different from any external identification number, in order to ensure anonymity of the obligor. If there has been no change in the identifier, enter the same identifier as field IPF122. The reporting entity must not amend this unique identifier.</t>
  </si>
  <si>
    <t>If several currencies, use the currency of the compartment of the loan.</t>
  </si>
  <si>
    <t>Anonymity is managed by system outside of database. No Name if strict confidentiality is required at database level.</t>
  </si>
  <si>
    <t>Total facility amount (drawn and undrawn) or Total Credit Limit.</t>
  </si>
  <si>
    <t>If the original identifier in field SPS3 cannot be maintained in this field enter the new identifier here. If there has been no change in the identifier, enter the same identifier as in SPS3. The reporting entity must not amend this unique identifier.</t>
  </si>
  <si>
    <t>Report the same unique identifier here as the one entered into field SPS2.</t>
  </si>
  <si>
    <t>Unique underlying exposure identifier. This must match the identifier in field SPS3 or SPS4. The reporting entity must not amend this unique identifier.</t>
  </si>
  <si>
    <t>If the original identifier in field SPS123 cannot be maintained in this field enter the new identifier here. The identifier must be different from any external identification number, in order to ensure anonymity of the obligor. If there has been no change in the identifier, enter the same identifier as field SPS3. The reporting entity must not amend this unique identifier.</t>
  </si>
  <si>
    <t>If the original identifier in field SPSL4 cannot be maintained in this field enter the new identifier here. If there has been no change in the identifier, enter the same identifier as in SPSL4. The reporting entity must not amend this unique identifier.</t>
  </si>
  <si>
    <t>Currency in which the valuation amount provided in SPS123 is denominated, using {CURRENCYCODE_3} format.</t>
  </si>
  <si>
    <t>The method of calculating the most recent value of the collateral, as provided in field SPS123:
Full Appraisal (FAPR)
Drive-by (DRVB)
Automated Value Model (AUVM)
Indexed (IDXD)
Desktop (DKTP)
Managing Agent or Estate Agent (MAEA)
Purchase Price (PPRI)
Haircut (HCUT)
Mark to Market (MTTM)
Obligor’s valuation (OBLV)
Other (OTHR)</t>
  </si>
  <si>
    <t>The date of the most recent valuation of the collateral as provided in field SPS123.</t>
  </si>
  <si>
    <t>The method of calculating the value of the collateral at the time of underlying exposure origination, as provided in field SPS127.
Full Appraisal (FAPR)
Drive-by (DRVB)
Automated Value Model (AUVM)
Indexed (IDXD)
Desktop (DKTP)
Managing Agent or Estate Agent (MAEA)
Purchase Price (PPRI)
Haircut (HCUT)
Mark to market (MTTM)
Obligor’s valuation (OBLV)
Other (OTHR)</t>
  </si>
  <si>
    <t>The date of the original valuation of the physical or financial collateral provided in field SPS127.</t>
  </si>
  <si>
    <t>The date when the loss estimate provided in AP62 was last calculated. If no losses to date or if the credit claim has not defaulted, enter ND,5.
All ‘No Data’ options may be used in this field.</t>
  </si>
  <si>
    <t>Underlying exposure Purpose of loan or facility:
Adapted to MDB classification of project purposes (e.g. energy, water, etc.)
Other (OTHR)</t>
  </si>
  <si>
    <t>Adapted to the MDB's purpose classification for Sovereign loans. For example: 
Flexible facility
Special Development
Project loan
Specific Sector
Emergency Assistance
Policy-base, result-based
Investment</t>
  </si>
  <si>
    <t>The geographic region where the collateral is located. 
Region / country classification aligned with MDB practice</t>
  </si>
  <si>
    <t>Strict anonymity required ? (Y/N)
Borrower's name to be hidden on loan performance reports
Could be managed by the access system outside of Data template.</t>
  </si>
  <si>
    <t>For example, Default definition in EU Regulation (compatible with Basel definition):
Debtor or guarantor: 
(a) has been declared insolvent or had a court grant his creditors a final non-appealable right of enforcement or material damages as a result of a missed payment within three years prior to the date of origination or has undergone a debt restructuring process with regard to his non-performing exposures within three years prior to the cut-off date, except if:
(i) a restructured underlying exposure has not presented new arrears since the date of the restructuring, which must have taken place at least one year prior to the cut-off date ; and
(ii) the information provided by the originator, sponsor explicitly sets out the proportion of restructured underlying exposures, the time and details of the restructuring as well as their performance since the date of the restructuring;
(b) was, at the time of origination, where applicable, on a public credit registry of persons with adverse credit history or, where there is no such public credit registry, another credit registry that is available to the originator or original lender; or
(c) has a credit assessment or a credit score indicating that the risk of contractually agreed payments not being made is significantly higher than for comparable exposures held by the originator which are not securitised.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</si>
</sst>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yyyy\-mm"/>
  </numFmts>
  <fonts count="30" x14ac:knownFonts="1">
    <font>
      <sz val="10"/>
      <color rgb="FF000000"/>
      <name val="Arial"/>
      <scheme val="minor"/>
    </font>
    <font>
      <b/>
      <sz val="13"/>
      <color theme="1"/>
      <name val="Arial"/>
      <family val="2"/>
    </font>
    <font>
      <sz val="12"/>
      <color theme="1"/>
      <name val="Arial"/>
      <family val="2"/>
      <scheme val="minor"/>
    </font>
    <font>
      <b/>
      <sz val="12"/>
      <color theme="1"/>
      <name val="Arial"/>
      <family val="2"/>
    </font>
    <font>
      <b/>
      <sz val="12"/>
      <color theme="1"/>
      <name val="Arial"/>
      <family val="2"/>
      <scheme val="minor"/>
    </font>
    <font>
      <b/>
      <sz val="13"/>
      <color rgb="FF000000"/>
      <name val="Arial"/>
      <family val="2"/>
    </font>
    <font>
      <sz val="10"/>
      <color theme="1"/>
      <name val="Arial"/>
      <family val="2"/>
      <scheme val="minor"/>
    </font>
    <font>
      <b/>
      <sz val="13"/>
      <color rgb="FFFFFFFF"/>
      <name val="Calibri"/>
      <family val="2"/>
    </font>
    <font>
      <sz val="11"/>
      <color theme="1"/>
      <name val="Calibri"/>
      <family val="2"/>
    </font>
    <font>
      <sz val="10"/>
      <color theme="1"/>
      <name val="Arial"/>
      <family val="2"/>
    </font>
    <font>
      <b/>
      <sz val="11"/>
      <color theme="1"/>
      <name val="Calibri"/>
      <family val="2"/>
    </font>
    <font>
      <b/>
      <sz val="12"/>
      <color theme="1"/>
      <name val="Calibri"/>
      <family val="2"/>
    </font>
    <font>
      <b/>
      <i/>
      <sz val="12"/>
      <color theme="1"/>
      <name val="Calibri"/>
      <family val="2"/>
    </font>
    <font>
      <sz val="12"/>
      <color theme="1"/>
      <name val="Calibri"/>
      <family val="2"/>
    </font>
    <font>
      <sz val="10"/>
      <color theme="1"/>
      <name val="Calibri"/>
      <family val="2"/>
    </font>
    <font>
      <b/>
      <sz val="10"/>
      <color theme="1"/>
      <name val="Arial"/>
      <family val="2"/>
    </font>
    <font>
      <b/>
      <sz val="11"/>
      <color rgb="FF000000"/>
      <name val="Calibri"/>
      <family val="2"/>
    </font>
    <font>
      <sz val="11"/>
      <color rgb="FF000000"/>
      <name val="Calibri"/>
      <family val="2"/>
    </font>
    <font>
      <sz val="10"/>
      <color rgb="FF000000"/>
      <name val="Arial"/>
      <family val="2"/>
    </font>
    <font>
      <b/>
      <sz val="14"/>
      <color rgb="FFFFFFFF"/>
      <name val="Calibri"/>
      <family val="2"/>
    </font>
    <font>
      <sz val="10"/>
      <color theme="1"/>
      <name val="Arial"/>
      <family val="2"/>
    </font>
    <font>
      <b/>
      <sz val="10"/>
      <color theme="1"/>
      <name val="Arial"/>
      <family val="2"/>
    </font>
    <font>
      <b/>
      <sz val="12"/>
      <color rgb="FF000000"/>
      <name val="Calibri"/>
      <family val="2"/>
    </font>
    <font>
      <b/>
      <sz val="14"/>
      <color theme="0"/>
      <name val="Calibri"/>
      <family val="2"/>
    </font>
    <font>
      <b/>
      <sz val="13"/>
      <color theme="1"/>
      <name val="Calibri"/>
      <family val="2"/>
    </font>
    <font>
      <b/>
      <i/>
      <sz val="12"/>
      <color rgb="FF000000"/>
      <name val="Calibri"/>
      <family val="2"/>
    </font>
    <font>
      <b/>
      <sz val="14"/>
      <color theme="0"/>
      <name val="Arial"/>
      <family val="2"/>
      <scheme val="minor"/>
    </font>
    <font>
      <i/>
      <sz val="9"/>
      <color rgb="FF000000"/>
      <name val="Arial"/>
      <family val="2"/>
      <scheme val="minor"/>
    </font>
    <font>
      <sz val="13"/>
      <color theme="1"/>
      <name val="Arial"/>
      <family val="2"/>
    </font>
    <font>
      <sz val="8"/>
      <name val="Arial"/>
      <family val="2"/>
      <scheme val="minor"/>
    </font>
  </fonts>
  <fills count="29">
    <fill>
      <patternFill patternType="none"/>
    </fill>
    <fill>
      <patternFill patternType="gray125"/>
    </fill>
    <fill>
      <patternFill patternType="solid">
        <fgColor rgb="FFD9D9D9"/>
        <bgColor rgb="FFD9D9D9"/>
      </patternFill>
    </fill>
    <fill>
      <patternFill patternType="solid">
        <fgColor rgb="FF92D050"/>
        <bgColor rgb="FF92D050"/>
      </patternFill>
    </fill>
    <fill>
      <patternFill patternType="solid">
        <fgColor rgb="FFCCFFFF"/>
        <bgColor rgb="FFCCFFFF"/>
      </patternFill>
    </fill>
    <fill>
      <patternFill patternType="solid">
        <fgColor rgb="FFFABF8F"/>
        <bgColor rgb="FFFABF8F"/>
      </patternFill>
    </fill>
    <fill>
      <patternFill patternType="solid">
        <fgColor rgb="FFD9D2E9"/>
        <bgColor rgb="FFD9D2E9"/>
      </patternFill>
    </fill>
    <fill>
      <patternFill patternType="solid">
        <fgColor rgb="FF538DD5"/>
        <bgColor rgb="FF538DD5"/>
      </patternFill>
    </fill>
    <fill>
      <patternFill patternType="solid">
        <fgColor rgb="FFFF9900"/>
        <bgColor rgb="FFFF9900"/>
      </patternFill>
    </fill>
    <fill>
      <patternFill patternType="solid">
        <fgColor rgb="FFFFCCCC"/>
        <bgColor rgb="FFFFCCCC"/>
      </patternFill>
    </fill>
    <fill>
      <patternFill patternType="solid">
        <fgColor rgb="FFC4BD97"/>
        <bgColor rgb="FFC4BD97"/>
      </patternFill>
    </fill>
    <fill>
      <patternFill patternType="solid">
        <fgColor rgb="FFD8D8D8"/>
        <bgColor rgb="FFD8D8D8"/>
      </patternFill>
    </fill>
    <fill>
      <patternFill patternType="solid">
        <fgColor rgb="FFCCFFCC"/>
        <bgColor rgb="FFCCFFCC"/>
      </patternFill>
    </fill>
    <fill>
      <patternFill patternType="solid">
        <fgColor rgb="FF93C47D"/>
        <bgColor rgb="FF93C47D"/>
      </patternFill>
    </fill>
    <fill>
      <patternFill patternType="solid">
        <fgColor rgb="FFFF0000"/>
        <bgColor rgb="FFFF0000"/>
      </patternFill>
    </fill>
    <fill>
      <patternFill patternType="solid">
        <fgColor rgb="FFCFE2F3"/>
        <bgColor rgb="FFCFE2F3"/>
      </patternFill>
    </fill>
    <fill>
      <patternFill patternType="solid">
        <fgColor rgb="FFFFFF00"/>
        <bgColor rgb="FFFFFF00"/>
      </patternFill>
    </fill>
    <fill>
      <patternFill patternType="solid">
        <fgColor rgb="FFFFFFFF"/>
        <bgColor rgb="FFFFFFFF"/>
      </patternFill>
    </fill>
    <fill>
      <patternFill patternType="solid">
        <fgColor rgb="FF00FF00"/>
        <bgColor rgb="FF00FF00"/>
      </patternFill>
    </fill>
    <fill>
      <patternFill patternType="solid">
        <fgColor rgb="FF00FFFF"/>
        <bgColor rgb="FF00FFFF"/>
      </patternFill>
    </fill>
    <fill>
      <patternFill patternType="solid">
        <fgColor rgb="FFCCC0DA"/>
        <bgColor rgb="FFCCC0DA"/>
      </patternFill>
    </fill>
    <fill>
      <patternFill patternType="solid">
        <fgColor rgb="FFEFEFEF"/>
        <bgColor rgb="FFEFEFEF"/>
      </patternFill>
    </fill>
    <fill>
      <patternFill patternType="solid">
        <fgColor rgb="FFB6D7A8"/>
        <bgColor rgb="FFB6D7A8"/>
      </patternFill>
    </fill>
    <fill>
      <patternFill patternType="solid">
        <fgColor rgb="FFFFD966"/>
        <bgColor rgb="FFFFD966"/>
      </patternFill>
    </fill>
    <fill>
      <patternFill patternType="solid">
        <fgColor rgb="FFFFFFCC"/>
        <bgColor rgb="FFFFFFCC"/>
      </patternFill>
    </fill>
    <fill>
      <patternFill patternType="solid">
        <fgColor rgb="FFFF0000"/>
        <bgColor indexed="64"/>
      </patternFill>
    </fill>
    <fill>
      <patternFill patternType="solid">
        <fgColor theme="4" tint="0.39997558519241921"/>
        <bgColor rgb="FF538DD5"/>
      </patternFill>
    </fill>
    <fill>
      <patternFill patternType="solid">
        <fgColor theme="4" tint="0.39997558519241921"/>
        <bgColor rgb="FF6FA8DC"/>
      </patternFill>
    </fill>
    <fill>
      <patternFill patternType="solid">
        <fgColor rgb="FFCCFFCC"/>
        <bgColor rgb="FF6FA8DC"/>
      </patternFill>
    </fill>
  </fills>
  <borders count="35">
    <border>
      <left/>
      <right/>
      <top/>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double">
        <color rgb="FF000000"/>
      </top>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thin">
        <color rgb="FF000000"/>
      </left>
      <right style="thin">
        <color rgb="FF000000"/>
      </right>
      <top style="double">
        <color indexed="64"/>
      </top>
      <bottom/>
      <diagonal/>
    </border>
    <border>
      <left/>
      <right/>
      <top style="double">
        <color indexed="64"/>
      </top>
      <bottom/>
      <diagonal/>
    </border>
    <border>
      <left style="thin">
        <color rgb="FF000000"/>
      </left>
      <right style="thin">
        <color rgb="FF000000"/>
      </right>
      <top style="double">
        <color indexed="64"/>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indexed="64"/>
      </bottom>
      <diagonal/>
    </border>
  </borders>
  <cellStyleXfs count="1">
    <xf numFmtId="0" fontId="0" fillId="0" borderId="0"/>
  </cellStyleXfs>
  <cellXfs count="435">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1" fillId="5" borderId="1" xfId="0" applyFont="1" applyFill="1" applyBorder="1" applyAlignment="1">
      <alignment vertical="center" wrapText="1"/>
    </xf>
    <xf numFmtId="0" fontId="7" fillId="14" borderId="0" xfId="0" applyFont="1" applyFill="1" applyAlignment="1">
      <alignment vertical="center"/>
    </xf>
    <xf numFmtId="0" fontId="7" fillId="14" borderId="0" xfId="0" applyFont="1" applyFill="1" applyAlignment="1">
      <alignment horizontal="center" vertical="center"/>
    </xf>
    <xf numFmtId="0" fontId="8" fillId="0" borderId="0" xfId="0" applyFont="1" applyAlignment="1">
      <alignment vertical="center"/>
    </xf>
    <xf numFmtId="0" fontId="8" fillId="0" borderId="2" xfId="0" applyFont="1" applyBorder="1" applyAlignment="1">
      <alignment vertical="center"/>
    </xf>
    <xf numFmtId="0" fontId="9" fillId="15" borderId="3" xfId="0" applyFont="1" applyFill="1" applyBorder="1" applyAlignment="1">
      <alignment vertical="center" wrapText="1"/>
    </xf>
    <xf numFmtId="0" fontId="8" fillId="0" borderId="3" xfId="0" applyFont="1" applyBorder="1" applyAlignment="1">
      <alignment horizontal="center" vertical="center"/>
    </xf>
    <xf numFmtId="0" fontId="9" fillId="15" borderId="4" xfId="0" applyFont="1" applyFill="1" applyBorder="1" applyAlignment="1">
      <alignment vertical="center"/>
    </xf>
    <xf numFmtId="0" fontId="8" fillId="15" borderId="4" xfId="0" applyFont="1" applyFill="1" applyBorder="1" applyAlignment="1">
      <alignment vertical="center"/>
    </xf>
    <xf numFmtId="0" fontId="8" fillId="15" borderId="5" xfId="0" applyFont="1" applyFill="1" applyBorder="1" applyAlignment="1">
      <alignment vertical="center"/>
    </xf>
    <xf numFmtId="0" fontId="9" fillId="15" borderId="6" xfId="0" applyFont="1" applyFill="1" applyBorder="1" applyAlignment="1">
      <alignment vertical="center" wrapText="1"/>
    </xf>
    <xf numFmtId="0" fontId="8" fillId="0" borderId="6" xfId="0" applyFont="1" applyBorder="1" applyAlignment="1">
      <alignment horizontal="center" vertical="center"/>
    </xf>
    <xf numFmtId="0" fontId="9" fillId="15" borderId="7" xfId="0" applyFont="1" applyFill="1" applyBorder="1" applyAlignment="1">
      <alignment vertical="center"/>
    </xf>
    <xf numFmtId="0" fontId="8" fillId="15" borderId="7" xfId="0" applyFont="1" applyFill="1" applyBorder="1" applyAlignment="1">
      <alignment vertical="center"/>
    </xf>
    <xf numFmtId="0" fontId="8" fillId="15" borderId="8" xfId="0" applyFont="1" applyFill="1" applyBorder="1" applyAlignment="1">
      <alignment vertical="center"/>
    </xf>
    <xf numFmtId="0" fontId="8" fillId="0" borderId="9" xfId="0" applyFont="1" applyBorder="1" applyAlignment="1">
      <alignment vertical="center"/>
    </xf>
    <xf numFmtId="0" fontId="8" fillId="0" borderId="7" xfId="0" applyFont="1" applyBorder="1" applyAlignment="1">
      <alignment vertical="center"/>
    </xf>
    <xf numFmtId="0" fontId="10" fillId="0" borderId="7" xfId="0" applyFont="1" applyBorder="1" applyAlignment="1">
      <alignment horizontal="center" vertical="center" wrapText="1"/>
    </xf>
    <xf numFmtId="0" fontId="9" fillId="0" borderId="7" xfId="0" applyFont="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16" borderId="8" xfId="0" applyFont="1" applyFill="1" applyBorder="1" applyAlignment="1">
      <alignment horizontal="center" vertical="center" wrapText="1"/>
    </xf>
    <xf numFmtId="0" fontId="8" fillId="17" borderId="2" xfId="0" applyFont="1" applyFill="1" applyBorder="1" applyAlignment="1">
      <alignment vertical="center"/>
    </xf>
    <xf numFmtId="0" fontId="11" fillId="18" borderId="8" xfId="0" applyFont="1" applyFill="1" applyBorder="1" applyAlignment="1">
      <alignment horizontal="center" vertical="center" wrapText="1"/>
    </xf>
    <xf numFmtId="0" fontId="11" fillId="19" borderId="8"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0" fillId="3" borderId="12" xfId="0" applyFont="1" applyFill="1" applyBorder="1" applyAlignment="1">
      <alignment vertical="center" wrapText="1"/>
    </xf>
    <xf numFmtId="0" fontId="8" fillId="3" borderId="11" xfId="0" applyFont="1" applyFill="1" applyBorder="1" applyAlignment="1">
      <alignment horizontal="center" vertical="center" wrapText="1"/>
    </xf>
    <xf numFmtId="0" fontId="8" fillId="3" borderId="11" xfId="0" applyFont="1" applyFill="1" applyBorder="1" applyAlignment="1">
      <alignment vertical="center" wrapText="1"/>
    </xf>
    <xf numFmtId="0" fontId="8" fillId="4" borderId="11" xfId="0" applyFont="1" applyFill="1" applyBorder="1" applyAlignment="1">
      <alignment vertical="center" wrapText="1"/>
    </xf>
    <xf numFmtId="0" fontId="8" fillId="3" borderId="11" xfId="0" applyFont="1" applyFill="1" applyBorder="1" applyAlignment="1">
      <alignment vertical="center"/>
    </xf>
    <xf numFmtId="0" fontId="8" fillId="0" borderId="13" xfId="0" applyFont="1" applyBorder="1" applyAlignment="1">
      <alignment vertical="center"/>
    </xf>
    <xf numFmtId="0" fontId="8" fillId="17" borderId="11" xfId="0" applyFont="1" applyFill="1" applyBorder="1" applyAlignment="1">
      <alignment horizontal="center" vertical="center" wrapText="1"/>
    </xf>
    <xf numFmtId="0" fontId="8" fillId="17" borderId="11" xfId="0" applyFont="1" applyFill="1" applyBorder="1" applyAlignment="1">
      <alignment vertical="center"/>
    </xf>
    <xf numFmtId="0" fontId="8" fillId="3" borderId="14" xfId="0" applyFont="1" applyFill="1" applyBorder="1" applyAlignment="1">
      <alignment vertical="center"/>
    </xf>
    <xf numFmtId="0" fontId="8" fillId="14" borderId="11" xfId="0" applyFont="1" applyFill="1" applyBorder="1" applyAlignment="1">
      <alignment horizontal="center" vertical="center" wrapText="1"/>
    </xf>
    <xf numFmtId="0" fontId="8" fillId="3" borderId="13" xfId="0" applyFont="1" applyFill="1" applyBorder="1" applyAlignment="1">
      <alignment vertical="center"/>
    </xf>
    <xf numFmtId="0" fontId="8" fillId="3" borderId="10" xfId="0" applyFont="1" applyFill="1" applyBorder="1" applyAlignment="1">
      <alignment vertical="center"/>
    </xf>
    <xf numFmtId="0" fontId="8" fillId="17" borderId="0" xfId="0" applyFont="1" applyFill="1" applyAlignment="1">
      <alignment vertical="center"/>
    </xf>
    <xf numFmtId="0" fontId="9" fillId="17" borderId="11" xfId="0" applyFont="1" applyFill="1" applyBorder="1" applyAlignment="1">
      <alignment horizontal="center" vertical="center" wrapText="1"/>
    </xf>
    <xf numFmtId="0" fontId="8" fillId="17" borderId="7" xfId="0" applyFont="1" applyFill="1" applyBorder="1" applyAlignment="1">
      <alignment vertical="center"/>
    </xf>
    <xf numFmtId="0" fontId="10" fillId="5" borderId="14" xfId="0" applyFont="1" applyFill="1" applyBorder="1" applyAlignment="1">
      <alignment vertical="center" wrapText="1"/>
    </xf>
    <xf numFmtId="0" fontId="8" fillId="5" borderId="11" xfId="0" applyFont="1" applyFill="1" applyBorder="1" applyAlignment="1">
      <alignment horizontal="center" vertical="center" wrapText="1"/>
    </xf>
    <xf numFmtId="0" fontId="8" fillId="5" borderId="11" xfId="0" applyFont="1" applyFill="1" applyBorder="1" applyAlignment="1">
      <alignment vertical="center" wrapText="1"/>
    </xf>
    <xf numFmtId="0" fontId="8" fillId="5" borderId="11" xfId="0" applyFont="1" applyFill="1" applyBorder="1" applyAlignment="1">
      <alignment vertical="center"/>
    </xf>
    <xf numFmtId="0" fontId="11" fillId="17" borderId="8" xfId="0" applyFont="1" applyFill="1" applyBorder="1" applyAlignment="1">
      <alignment horizontal="center" vertical="center" wrapText="1"/>
    </xf>
    <xf numFmtId="0" fontId="13" fillId="17" borderId="11" xfId="0" applyFont="1" applyFill="1" applyBorder="1" applyAlignment="1">
      <alignment horizontal="center" vertical="center" wrapText="1"/>
    </xf>
    <xf numFmtId="0" fontId="8" fillId="5" borderId="14" xfId="0" applyFont="1" applyFill="1" applyBorder="1" applyAlignment="1">
      <alignment vertical="center"/>
    </xf>
    <xf numFmtId="0" fontId="9" fillId="17" borderId="9" xfId="0" applyFont="1" applyFill="1" applyBorder="1" applyAlignment="1">
      <alignment horizontal="center" vertical="center" wrapText="1"/>
    </xf>
    <xf numFmtId="0" fontId="14" fillId="17" borderId="11" xfId="0" applyFont="1" applyFill="1" applyBorder="1" applyAlignment="1">
      <alignment horizontal="center" vertical="center" wrapText="1"/>
    </xf>
    <xf numFmtId="0" fontId="8" fillId="5" borderId="13" xfId="0" applyFont="1" applyFill="1" applyBorder="1" applyAlignment="1">
      <alignment vertical="center"/>
    </xf>
    <xf numFmtId="0" fontId="8" fillId="5" borderId="10" xfId="0" applyFont="1" applyFill="1" applyBorder="1" applyAlignment="1">
      <alignment vertical="center"/>
    </xf>
    <xf numFmtId="0" fontId="8" fillId="20" borderId="14" xfId="0" applyFont="1" applyFill="1" applyBorder="1" applyAlignment="1">
      <alignment horizontal="center" vertical="center" wrapText="1"/>
    </xf>
    <xf numFmtId="0" fontId="8" fillId="20" borderId="11" xfId="0" applyFont="1" applyFill="1" applyBorder="1" applyAlignment="1">
      <alignment horizontal="center" vertical="center" wrapText="1"/>
    </xf>
    <xf numFmtId="0" fontId="8" fillId="20" borderId="11" xfId="0" applyFont="1" applyFill="1" applyBorder="1" applyAlignment="1">
      <alignment vertical="center"/>
    </xf>
    <xf numFmtId="0" fontId="8" fillId="20" borderId="11" xfId="0" applyFont="1" applyFill="1" applyBorder="1" applyAlignment="1">
      <alignment vertical="center" wrapText="1"/>
    </xf>
    <xf numFmtId="0" fontId="8" fillId="20" borderId="13" xfId="0" applyFont="1" applyFill="1" applyBorder="1" applyAlignment="1">
      <alignment vertical="center"/>
    </xf>
    <xf numFmtId="0" fontId="8" fillId="20" borderId="14" xfId="0" applyFont="1" applyFill="1" applyBorder="1" applyAlignment="1">
      <alignment vertical="center"/>
    </xf>
    <xf numFmtId="0" fontId="8" fillId="14" borderId="11" xfId="0" applyFont="1" applyFill="1" applyBorder="1" applyAlignment="1">
      <alignment horizontal="center" vertical="center"/>
    </xf>
    <xf numFmtId="0" fontId="8" fillId="20" borderId="11" xfId="0" applyFont="1" applyFill="1" applyBorder="1" applyAlignment="1">
      <alignment horizontal="center" vertical="center"/>
    </xf>
    <xf numFmtId="46" fontId="8" fillId="17" borderId="11" xfId="0" applyNumberFormat="1" applyFont="1" applyFill="1" applyBorder="1" applyAlignment="1">
      <alignment horizontal="center" vertical="center" wrapText="1"/>
    </xf>
    <xf numFmtId="46" fontId="8" fillId="17" borderId="11" xfId="0" applyNumberFormat="1" applyFont="1" applyFill="1" applyBorder="1" applyAlignment="1">
      <alignment vertical="center"/>
    </xf>
    <xf numFmtId="0" fontId="8" fillId="7" borderId="13" xfId="0" applyFont="1" applyFill="1" applyBorder="1" applyAlignment="1">
      <alignment vertical="center"/>
    </xf>
    <xf numFmtId="0" fontId="8" fillId="4" borderId="11" xfId="0" applyFont="1" applyFill="1" applyBorder="1" applyAlignment="1">
      <alignment vertical="center"/>
    </xf>
    <xf numFmtId="0" fontId="8" fillId="20" borderId="10" xfId="0" applyFont="1" applyFill="1" applyBorder="1" applyAlignment="1">
      <alignment vertical="center"/>
    </xf>
    <xf numFmtId="0" fontId="10" fillId="7" borderId="14" xfId="0" applyFont="1" applyFill="1" applyBorder="1" applyAlignment="1">
      <alignment vertical="center" wrapText="1"/>
    </xf>
    <xf numFmtId="0" fontId="8" fillId="7" borderId="11" xfId="0" applyFont="1" applyFill="1" applyBorder="1" applyAlignment="1">
      <alignment horizontal="center" vertical="center" wrapText="1"/>
    </xf>
    <xf numFmtId="0" fontId="8" fillId="7" borderId="11" xfId="0" applyFont="1" applyFill="1" applyBorder="1" applyAlignment="1">
      <alignment vertical="center" wrapText="1"/>
    </xf>
    <xf numFmtId="0" fontId="8" fillId="7" borderId="11" xfId="0" applyFont="1" applyFill="1" applyBorder="1" applyAlignment="1">
      <alignment vertical="center"/>
    </xf>
    <xf numFmtId="0" fontId="8" fillId="7" borderId="14" xfId="0" applyFont="1" applyFill="1" applyBorder="1" applyAlignment="1">
      <alignment vertical="center"/>
    </xf>
    <xf numFmtId="0" fontId="8" fillId="17" borderId="11" xfId="0" applyFont="1" applyFill="1" applyBorder="1" applyAlignment="1">
      <alignment horizontal="center" vertical="center"/>
    </xf>
    <xf numFmtId="10" fontId="8" fillId="17" borderId="11" xfId="0" applyNumberFormat="1" applyFont="1" applyFill="1" applyBorder="1" applyAlignment="1">
      <alignment vertical="center"/>
    </xf>
    <xf numFmtId="10" fontId="8" fillId="17" borderId="11" xfId="0" applyNumberFormat="1" applyFont="1" applyFill="1" applyBorder="1" applyAlignment="1">
      <alignment horizontal="center" vertical="center" wrapText="1"/>
    </xf>
    <xf numFmtId="9" fontId="8" fillId="17" borderId="11" xfId="0" applyNumberFormat="1" applyFont="1" applyFill="1" applyBorder="1" applyAlignment="1">
      <alignment vertical="center"/>
    </xf>
    <xf numFmtId="0" fontId="8" fillId="7" borderId="10" xfId="0" applyFont="1" applyFill="1" applyBorder="1" applyAlignment="1">
      <alignment vertical="center"/>
    </xf>
    <xf numFmtId="0" fontId="10" fillId="8" borderId="14" xfId="0" applyFont="1" applyFill="1" applyBorder="1" applyAlignment="1">
      <alignment vertical="center" wrapText="1"/>
    </xf>
    <xf numFmtId="0" fontId="8" fillId="8" borderId="11" xfId="0" applyFont="1" applyFill="1" applyBorder="1" applyAlignment="1">
      <alignment horizontal="center" vertical="center" wrapText="1"/>
    </xf>
    <xf numFmtId="0" fontId="8" fillId="8" borderId="11" xfId="0" applyFont="1" applyFill="1" applyBorder="1" applyAlignment="1">
      <alignment vertical="center" wrapText="1"/>
    </xf>
    <xf numFmtId="0" fontId="8" fillId="8" borderId="11" xfId="0" applyFont="1" applyFill="1" applyBorder="1" applyAlignment="1">
      <alignment vertical="center"/>
    </xf>
    <xf numFmtId="0" fontId="8" fillId="8" borderId="14" xfId="0" applyFont="1" applyFill="1" applyBorder="1" applyAlignment="1">
      <alignment vertical="center"/>
    </xf>
    <xf numFmtId="164" fontId="8" fillId="17" borderId="11" xfId="0" applyNumberFormat="1" applyFont="1" applyFill="1" applyBorder="1" applyAlignment="1">
      <alignment vertical="center"/>
    </xf>
    <xf numFmtId="0" fontId="8" fillId="8" borderId="13" xfId="0" applyFont="1" applyFill="1" applyBorder="1" applyAlignment="1">
      <alignment vertical="center"/>
    </xf>
    <xf numFmtId="165" fontId="8" fillId="17" borderId="11" xfId="0" applyNumberFormat="1" applyFont="1" applyFill="1" applyBorder="1" applyAlignment="1">
      <alignment horizontal="center" vertical="center" wrapText="1"/>
    </xf>
    <xf numFmtId="164" fontId="8" fillId="17" borderId="11" xfId="0" applyNumberFormat="1" applyFont="1" applyFill="1" applyBorder="1" applyAlignment="1">
      <alignment horizontal="center" vertical="center" wrapText="1"/>
    </xf>
    <xf numFmtId="9" fontId="8" fillId="17" borderId="11" xfId="0" applyNumberFormat="1" applyFont="1" applyFill="1" applyBorder="1" applyAlignment="1">
      <alignment horizontal="center" vertical="center" wrapText="1"/>
    </xf>
    <xf numFmtId="0" fontId="8" fillId="8" borderId="10" xfId="0" applyFont="1" applyFill="1" applyBorder="1" applyAlignment="1">
      <alignment vertical="center"/>
    </xf>
    <xf numFmtId="0" fontId="10" fillId="9" borderId="12" xfId="0" applyFont="1" applyFill="1" applyBorder="1" applyAlignment="1">
      <alignment vertical="center" wrapText="1"/>
    </xf>
    <xf numFmtId="0" fontId="8" fillId="9" borderId="11" xfId="0" applyFont="1" applyFill="1" applyBorder="1" applyAlignment="1">
      <alignment horizontal="center" vertical="center" wrapText="1"/>
    </xf>
    <xf numFmtId="0" fontId="8" fillId="9" borderId="11" xfId="0" applyFont="1" applyFill="1" applyBorder="1" applyAlignment="1">
      <alignment vertical="center" wrapText="1"/>
    </xf>
    <xf numFmtId="0" fontId="8" fillId="9" borderId="11" xfId="0" applyFont="1" applyFill="1" applyBorder="1" applyAlignment="1">
      <alignment vertical="center"/>
    </xf>
    <xf numFmtId="0" fontId="8" fillId="9" borderId="14" xfId="0" applyFont="1" applyFill="1" applyBorder="1" applyAlignment="1">
      <alignment vertical="center"/>
    </xf>
    <xf numFmtId="0" fontId="8" fillId="9" borderId="13" xfId="0" applyFont="1" applyFill="1" applyBorder="1" applyAlignment="1">
      <alignment vertical="center"/>
    </xf>
    <xf numFmtId="0" fontId="8" fillId="9" borderId="10" xfId="0" applyFont="1" applyFill="1" applyBorder="1" applyAlignment="1">
      <alignment vertical="center"/>
    </xf>
    <xf numFmtId="165" fontId="8" fillId="17" borderId="11" xfId="0" applyNumberFormat="1" applyFont="1" applyFill="1" applyBorder="1" applyAlignment="1">
      <alignment vertical="center"/>
    </xf>
    <xf numFmtId="0" fontId="10" fillId="10" borderId="14" xfId="0" applyFont="1" applyFill="1" applyBorder="1" applyAlignment="1">
      <alignment vertical="center" wrapText="1"/>
    </xf>
    <xf numFmtId="0" fontId="8" fillId="10" borderId="11" xfId="0" applyFont="1" applyFill="1" applyBorder="1" applyAlignment="1">
      <alignment horizontal="center" vertical="center" wrapText="1"/>
    </xf>
    <xf numFmtId="0" fontId="8" fillId="10" borderId="11" xfId="0" applyFont="1" applyFill="1" applyBorder="1" applyAlignment="1">
      <alignment vertical="center" wrapText="1"/>
    </xf>
    <xf numFmtId="0" fontId="8" fillId="10" borderId="11" xfId="0" applyFont="1" applyFill="1" applyBorder="1" applyAlignment="1">
      <alignment vertical="center"/>
    </xf>
    <xf numFmtId="0" fontId="8" fillId="10" borderId="14" xfId="0" applyFont="1" applyFill="1" applyBorder="1" applyAlignment="1">
      <alignment vertical="center"/>
    </xf>
    <xf numFmtId="0" fontId="8" fillId="10" borderId="13" xfId="0" applyFont="1" applyFill="1" applyBorder="1" applyAlignment="1">
      <alignment vertical="center"/>
    </xf>
    <xf numFmtId="0" fontId="8" fillId="10" borderId="10" xfId="0" applyFont="1" applyFill="1" applyBorder="1" applyAlignment="1">
      <alignment vertical="center"/>
    </xf>
    <xf numFmtId="0" fontId="15" fillId="11" borderId="14" xfId="0" applyFont="1" applyFill="1" applyBorder="1" applyAlignment="1">
      <alignment vertical="center" wrapText="1"/>
    </xf>
    <xf numFmtId="0" fontId="8" fillId="11" borderId="11" xfId="0" applyFont="1" applyFill="1" applyBorder="1" applyAlignment="1">
      <alignment horizontal="center" vertical="center" wrapText="1"/>
    </xf>
    <xf numFmtId="0" fontId="8" fillId="11" borderId="11" xfId="0" applyFont="1" applyFill="1" applyBorder="1" applyAlignment="1">
      <alignment vertical="center" wrapText="1"/>
    </xf>
    <xf numFmtId="0" fontId="8" fillId="11" borderId="11" xfId="0" applyFont="1" applyFill="1" applyBorder="1" applyAlignment="1">
      <alignment vertical="center"/>
    </xf>
    <xf numFmtId="0" fontId="8" fillId="11" borderId="14" xfId="0" applyFont="1" applyFill="1" applyBorder="1" applyAlignment="1">
      <alignment vertical="center"/>
    </xf>
    <xf numFmtId="0" fontId="8" fillId="11" borderId="13" xfId="0" applyFont="1" applyFill="1" applyBorder="1" applyAlignment="1">
      <alignment vertical="center"/>
    </xf>
    <xf numFmtId="49" fontId="8" fillId="17" borderId="11" xfId="0" applyNumberFormat="1" applyFont="1" applyFill="1" applyBorder="1" applyAlignment="1">
      <alignment horizontal="center" vertical="center" wrapText="1"/>
    </xf>
    <xf numFmtId="49" fontId="8" fillId="17" borderId="11" xfId="0" applyNumberFormat="1" applyFont="1" applyFill="1" applyBorder="1" applyAlignment="1">
      <alignment vertical="center"/>
    </xf>
    <xf numFmtId="0" fontId="8" fillId="12" borderId="11" xfId="0" applyFont="1" applyFill="1" applyBorder="1" applyAlignment="1">
      <alignment horizontal="center" vertical="center" wrapText="1"/>
    </xf>
    <xf numFmtId="0" fontId="8" fillId="12" borderId="11" xfId="0" applyFont="1" applyFill="1" applyBorder="1" applyAlignment="1">
      <alignment vertical="center" wrapText="1"/>
    </xf>
    <xf numFmtId="0" fontId="8" fillId="12" borderId="11" xfId="0" applyFont="1" applyFill="1" applyBorder="1" applyAlignment="1">
      <alignment vertical="center"/>
    </xf>
    <xf numFmtId="0" fontId="8" fillId="12" borderId="14" xfId="0" applyFont="1" applyFill="1" applyBorder="1" applyAlignment="1">
      <alignment vertical="center"/>
    </xf>
    <xf numFmtId="0" fontId="8" fillId="12" borderId="13" xfId="0" applyFont="1" applyFill="1" applyBorder="1" applyAlignment="1">
      <alignment vertical="center"/>
    </xf>
    <xf numFmtId="0" fontId="8" fillId="12" borderId="10" xfId="0" applyFont="1" applyFill="1" applyBorder="1" applyAlignment="1">
      <alignment vertical="center"/>
    </xf>
    <xf numFmtId="0" fontId="16"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7" fillId="14" borderId="0" xfId="0" applyFont="1" applyFill="1" applyAlignment="1">
      <alignment horizontal="left" vertical="center"/>
    </xf>
    <xf numFmtId="0" fontId="10" fillId="0" borderId="0" xfId="0" applyFont="1" applyAlignment="1">
      <alignment horizontal="left" vertical="center"/>
    </xf>
    <xf numFmtId="0" fontId="10" fillId="3" borderId="14" xfId="0" applyFont="1" applyFill="1" applyBorder="1" applyAlignment="1">
      <alignment horizontal="left" vertical="center"/>
    </xf>
    <xf numFmtId="0" fontId="10" fillId="5" borderId="14" xfId="0" applyFont="1" applyFill="1" applyBorder="1" applyAlignment="1">
      <alignment horizontal="left" vertical="center"/>
    </xf>
    <xf numFmtId="0" fontId="10" fillId="20" borderId="14" xfId="0" applyFont="1" applyFill="1" applyBorder="1" applyAlignment="1">
      <alignment horizontal="left" vertical="center"/>
    </xf>
    <xf numFmtId="0" fontId="10" fillId="8" borderId="14" xfId="0" applyFont="1" applyFill="1" applyBorder="1" applyAlignment="1">
      <alignment horizontal="left" vertical="center"/>
    </xf>
    <xf numFmtId="0" fontId="10" fillId="9" borderId="14" xfId="0" applyFont="1" applyFill="1" applyBorder="1" applyAlignment="1">
      <alignment horizontal="left" vertical="center"/>
    </xf>
    <xf numFmtId="0" fontId="10" fillId="9" borderId="10" xfId="0" applyFont="1" applyFill="1" applyBorder="1" applyAlignment="1">
      <alignment horizontal="left" vertical="center"/>
    </xf>
    <xf numFmtId="0" fontId="10" fillId="10" borderId="14" xfId="0" applyFont="1" applyFill="1" applyBorder="1" applyAlignment="1">
      <alignment horizontal="left" vertical="center"/>
    </xf>
    <xf numFmtId="0" fontId="10" fillId="11" borderId="14" xfId="0" applyFont="1" applyFill="1" applyBorder="1" applyAlignment="1">
      <alignment horizontal="left" vertical="center"/>
    </xf>
    <xf numFmtId="0" fontId="10" fillId="12" borderId="14" xfId="0" applyFont="1" applyFill="1" applyBorder="1" applyAlignment="1">
      <alignment horizontal="left" vertical="center"/>
    </xf>
    <xf numFmtId="0" fontId="10" fillId="12" borderId="10" xfId="0" applyFont="1" applyFill="1" applyBorder="1" applyAlignment="1">
      <alignment horizontal="left" vertical="center"/>
    </xf>
    <xf numFmtId="0" fontId="10" fillId="5" borderId="12" xfId="0" applyFont="1" applyFill="1" applyBorder="1" applyAlignment="1">
      <alignment vertical="center" wrapText="1"/>
    </xf>
    <xf numFmtId="0" fontId="10" fillId="10" borderId="12" xfId="0" applyFont="1" applyFill="1" applyBorder="1" applyAlignment="1">
      <alignment vertical="center" wrapText="1"/>
    </xf>
    <xf numFmtId="0" fontId="8" fillId="0" borderId="0" xfId="0" applyFont="1" applyAlignment="1">
      <alignment horizontal="center" vertical="center"/>
    </xf>
    <xf numFmtId="0" fontId="8" fillId="0" borderId="9" xfId="0" applyFont="1" applyBorder="1" applyAlignment="1">
      <alignment horizontal="center" vertical="center"/>
    </xf>
    <xf numFmtId="0" fontId="10" fillId="3" borderId="14" xfId="0" applyFont="1" applyFill="1" applyBorder="1" applyAlignment="1">
      <alignment vertical="center" wrapText="1"/>
    </xf>
    <xf numFmtId="0" fontId="17" fillId="3" borderId="14"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1" xfId="0" applyFont="1" applyFill="1" applyBorder="1" applyAlignment="1">
      <alignment horizontal="left" vertical="center" wrapText="1"/>
    </xf>
    <xf numFmtId="0" fontId="17" fillId="4" borderId="1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17" borderId="1" xfId="0" applyFont="1" applyFill="1" applyBorder="1" applyAlignment="1">
      <alignment horizontal="center" vertical="center" wrapText="1"/>
    </xf>
    <xf numFmtId="0" fontId="17" fillId="17" borderId="11" xfId="0" applyFont="1" applyFill="1" applyBorder="1" applyAlignment="1">
      <alignment horizontal="left" vertical="center" wrapText="1"/>
    </xf>
    <xf numFmtId="0" fontId="17" fillId="17" borderId="11" xfId="0" applyFont="1" applyFill="1" applyBorder="1" applyAlignment="1">
      <alignment horizontal="center" vertical="center" wrapText="1"/>
    </xf>
    <xf numFmtId="0" fontId="17" fillId="0" borderId="0" xfId="0" applyFont="1"/>
    <xf numFmtId="0" fontId="8" fillId="3" borderId="11" xfId="0" applyFont="1" applyFill="1" applyBorder="1" applyAlignment="1">
      <alignment horizontal="center" vertical="center"/>
    </xf>
    <xf numFmtId="0" fontId="17" fillId="0" borderId="0" xfId="0" applyFont="1" applyAlignment="1">
      <alignment horizontal="center" vertical="center" wrapText="1"/>
    </xf>
    <xf numFmtId="0" fontId="18" fillId="17" borderId="11"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11"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8" fillId="5" borderId="11" xfId="0" applyFont="1" applyFill="1" applyBorder="1" applyAlignment="1">
      <alignment horizontal="center" vertical="center"/>
    </xf>
    <xf numFmtId="0" fontId="16" fillId="3" borderId="14" xfId="0" applyFont="1" applyFill="1" applyBorder="1" applyAlignment="1">
      <alignment horizontal="left" vertical="center" wrapText="1"/>
    </xf>
    <xf numFmtId="0" fontId="17" fillId="20" borderId="15" xfId="0" applyFont="1" applyFill="1" applyBorder="1" applyAlignment="1">
      <alignment horizontal="center" vertical="center" wrapText="1"/>
    </xf>
    <xf numFmtId="0" fontId="17" fillId="20" borderId="11" xfId="0" applyFont="1" applyFill="1" applyBorder="1" applyAlignment="1">
      <alignment horizontal="center" vertical="center" wrapText="1"/>
    </xf>
    <xf numFmtId="0" fontId="17" fillId="20" borderId="11" xfId="0" applyFont="1" applyFill="1" applyBorder="1" applyAlignment="1">
      <alignment horizontal="left" vertical="center" wrapText="1"/>
    </xf>
    <xf numFmtId="0" fontId="17" fillId="20" borderId="16"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11" xfId="0" applyFont="1" applyFill="1" applyBorder="1" applyAlignment="1">
      <alignment horizontal="left" vertical="center" wrapText="1"/>
    </xf>
    <xf numFmtId="0" fontId="17" fillId="7" borderId="1" xfId="0" applyFont="1" applyFill="1" applyBorder="1" applyAlignment="1">
      <alignment horizontal="center" vertical="center" wrapText="1"/>
    </xf>
    <xf numFmtId="0" fontId="8" fillId="7" borderId="11" xfId="0" applyFont="1" applyFill="1" applyBorder="1" applyAlignment="1">
      <alignment horizontal="center" vertical="center"/>
    </xf>
    <xf numFmtId="0" fontId="17" fillId="8" borderId="13"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11" xfId="0" applyFont="1" applyFill="1" applyBorder="1" applyAlignment="1">
      <alignment horizontal="left" vertical="center" wrapText="1"/>
    </xf>
    <xf numFmtId="0" fontId="17" fillId="8" borderId="1"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7" fillId="9" borderId="11" xfId="0" applyFont="1" applyFill="1" applyBorder="1" applyAlignment="1">
      <alignment horizontal="left" vertical="center" wrapText="1"/>
    </xf>
    <xf numFmtId="0" fontId="17" fillId="9" borderId="1" xfId="0"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17" fillId="10" borderId="11" xfId="0" applyFont="1" applyFill="1" applyBorder="1" applyAlignment="1">
      <alignment horizontal="left" vertical="center" wrapText="1"/>
    </xf>
    <xf numFmtId="0" fontId="17" fillId="10" borderId="1" xfId="0" applyFont="1" applyFill="1" applyBorder="1" applyAlignment="1">
      <alignment horizontal="center" vertical="center" wrapText="1"/>
    </xf>
    <xf numFmtId="0" fontId="8" fillId="8" borderId="11" xfId="0" applyFont="1" applyFill="1" applyBorder="1" applyAlignment="1">
      <alignment horizontal="center" vertical="center"/>
    </xf>
    <xf numFmtId="0" fontId="10" fillId="9" borderId="14" xfId="0" applyFont="1" applyFill="1" applyBorder="1" applyAlignment="1">
      <alignment vertical="center" wrapText="1"/>
    </xf>
    <xf numFmtId="0" fontId="8" fillId="9" borderId="11" xfId="0" applyFont="1" applyFill="1" applyBorder="1" applyAlignment="1">
      <alignment horizontal="center" vertical="center"/>
    </xf>
    <xf numFmtId="0" fontId="17" fillId="12" borderId="13"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7" fillId="12" borderId="11" xfId="0" applyFont="1" applyFill="1" applyBorder="1" applyAlignment="1">
      <alignment horizontal="left" vertical="center" wrapText="1"/>
    </xf>
    <xf numFmtId="0" fontId="17" fillId="12" borderId="1" xfId="0" applyFont="1" applyFill="1" applyBorder="1" applyAlignment="1">
      <alignment horizontal="center" vertical="center" wrapText="1"/>
    </xf>
    <xf numFmtId="0" fontId="8" fillId="10" borderId="11" xfId="0" applyFont="1" applyFill="1" applyBorder="1" applyAlignment="1">
      <alignment horizontal="center" vertical="center"/>
    </xf>
    <xf numFmtId="0" fontId="8" fillId="11" borderId="11" xfId="0" applyFont="1" applyFill="1" applyBorder="1" applyAlignment="1">
      <alignment horizontal="center" vertical="center"/>
    </xf>
    <xf numFmtId="0" fontId="11" fillId="2" borderId="1" xfId="0" applyFont="1" applyFill="1" applyBorder="1" applyAlignment="1">
      <alignment horizontal="center" vertical="center" wrapText="1"/>
    </xf>
    <xf numFmtId="0" fontId="15" fillId="11" borderId="12" xfId="0" applyFont="1" applyFill="1" applyBorder="1" applyAlignment="1">
      <alignment vertical="center" wrapText="1"/>
    </xf>
    <xf numFmtId="0" fontId="10" fillId="12" borderId="12" xfId="0" applyFont="1" applyFill="1" applyBorder="1" applyAlignment="1">
      <alignment vertical="center" wrapText="1"/>
    </xf>
    <xf numFmtId="0" fontId="8" fillId="12" borderId="17" xfId="0" applyFont="1" applyFill="1" applyBorder="1" applyAlignment="1">
      <alignment horizontal="center" wrapText="1"/>
    </xf>
    <xf numFmtId="0" fontId="8" fillId="12" borderId="17" xfId="0" applyFont="1" applyFill="1" applyBorder="1" applyAlignment="1">
      <alignment wrapText="1"/>
    </xf>
    <xf numFmtId="0" fontId="8" fillId="4" borderId="17" xfId="0" applyFont="1" applyFill="1" applyBorder="1" applyAlignment="1">
      <alignment wrapText="1"/>
    </xf>
    <xf numFmtId="0" fontId="8" fillId="12" borderId="17" xfId="0" applyFont="1" applyFill="1" applyBorder="1"/>
    <xf numFmtId="0" fontId="8" fillId="0" borderId="13" xfId="0" applyFont="1" applyBorder="1"/>
    <xf numFmtId="0" fontId="8" fillId="17" borderId="17" xfId="0" applyFont="1" applyFill="1" applyBorder="1" applyAlignment="1">
      <alignment horizontal="center" wrapText="1"/>
    </xf>
    <xf numFmtId="0" fontId="8" fillId="17" borderId="17" xfId="0" applyFont="1" applyFill="1" applyBorder="1"/>
    <xf numFmtId="0" fontId="8" fillId="0" borderId="0" xfId="0" applyFont="1"/>
    <xf numFmtId="0" fontId="8" fillId="12" borderId="13" xfId="0" applyFont="1" applyFill="1" applyBorder="1"/>
    <xf numFmtId="49" fontId="8" fillId="17" borderId="17" xfId="0" applyNumberFormat="1" applyFont="1" applyFill="1" applyBorder="1"/>
    <xf numFmtId="0" fontId="8" fillId="12" borderId="14" xfId="0" applyFont="1" applyFill="1" applyBorder="1"/>
    <xf numFmtId="0" fontId="8" fillId="12" borderId="11" xfId="0" applyFont="1" applyFill="1" applyBorder="1" applyAlignment="1">
      <alignment horizontal="center" wrapText="1"/>
    </xf>
    <xf numFmtId="0" fontId="8" fillId="12" borderId="11" xfId="0" applyFont="1" applyFill="1" applyBorder="1" applyAlignment="1">
      <alignment wrapText="1"/>
    </xf>
    <xf numFmtId="0" fontId="8" fillId="4" borderId="11" xfId="0" applyFont="1" applyFill="1" applyBorder="1" applyAlignment="1">
      <alignment wrapText="1"/>
    </xf>
    <xf numFmtId="0" fontId="8" fillId="12" borderId="11" xfId="0" applyFont="1" applyFill="1" applyBorder="1"/>
    <xf numFmtId="0" fontId="8" fillId="17" borderId="11" xfId="0" applyFont="1" applyFill="1" applyBorder="1" applyAlignment="1">
      <alignment horizontal="center" wrapText="1"/>
    </xf>
    <xf numFmtId="0" fontId="8" fillId="17" borderId="11" xfId="0" applyFont="1" applyFill="1" applyBorder="1"/>
    <xf numFmtId="0" fontId="19" fillId="14" borderId="0" xfId="0" applyFont="1" applyFill="1" applyAlignment="1">
      <alignment horizontal="left" vertical="center"/>
    </xf>
    <xf numFmtId="0" fontId="20" fillId="14" borderId="0" xfId="0" applyFont="1" applyFill="1"/>
    <xf numFmtId="0" fontId="20" fillId="14" borderId="0" xfId="0" applyFont="1" applyFill="1" applyAlignment="1">
      <alignment horizontal="center"/>
    </xf>
    <xf numFmtId="0" fontId="20" fillId="0" borderId="0" xfId="0" applyFont="1"/>
    <xf numFmtId="0" fontId="20" fillId="0" borderId="0" xfId="0" applyFont="1" applyAlignment="1">
      <alignment horizontal="left"/>
    </xf>
    <xf numFmtId="0" fontId="20" fillId="0" borderId="0" xfId="0" applyFont="1" applyAlignment="1">
      <alignment horizontal="center"/>
    </xf>
    <xf numFmtId="0" fontId="21" fillId="0" borderId="0" xfId="0" applyFont="1" applyAlignment="1">
      <alignment horizontal="left" vertical="center" wrapText="1"/>
    </xf>
    <xf numFmtId="0" fontId="21" fillId="0" borderId="0" xfId="0" applyFont="1" applyAlignment="1">
      <alignment horizontal="center" vertical="center" wrapText="1"/>
    </xf>
    <xf numFmtId="0" fontId="20" fillId="13" borderId="1" xfId="0" applyFont="1" applyFill="1" applyBorder="1" applyAlignment="1">
      <alignment horizontal="center" vertical="center" wrapText="1"/>
    </xf>
    <xf numFmtId="0" fontId="20" fillId="13"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21" fillId="13" borderId="14" xfId="0" applyFont="1" applyFill="1" applyBorder="1" applyAlignment="1">
      <alignment horizontal="left" vertical="center" wrapText="1"/>
    </xf>
    <xf numFmtId="0" fontId="21" fillId="13" borderId="0" xfId="0" applyFont="1" applyFill="1" applyAlignment="1">
      <alignment horizontal="left" vertical="center" wrapText="1"/>
    </xf>
    <xf numFmtId="0" fontId="21" fillId="13" borderId="10" xfId="0" applyFont="1" applyFill="1" applyBorder="1" applyAlignment="1">
      <alignment horizontal="left" vertical="center" wrapText="1"/>
    </xf>
    <xf numFmtId="0" fontId="20" fillId="13" borderId="12" xfId="0" applyFont="1" applyFill="1" applyBorder="1" applyAlignment="1">
      <alignment horizontal="center" vertical="center" wrapText="1"/>
    </xf>
    <xf numFmtId="0" fontId="20" fillId="13" borderId="12" xfId="0" applyFont="1" applyFill="1" applyBorder="1" applyAlignment="1">
      <alignment horizontal="left" vertical="center" wrapText="1"/>
    </xf>
    <xf numFmtId="0" fontId="20" fillId="23" borderId="1" xfId="0" applyFont="1" applyFill="1" applyBorder="1" applyAlignment="1">
      <alignment horizontal="center" vertical="center" wrapText="1"/>
    </xf>
    <xf numFmtId="0" fontId="20" fillId="23" borderId="1" xfId="0" applyFont="1" applyFill="1" applyBorder="1" applyAlignment="1">
      <alignment horizontal="left" vertical="center" wrapText="1"/>
    </xf>
    <xf numFmtId="0" fontId="21" fillId="23" borderId="14" xfId="0" applyFont="1" applyFill="1" applyBorder="1" applyAlignment="1">
      <alignment horizontal="left" vertical="center" wrapText="1"/>
    </xf>
    <xf numFmtId="0" fontId="23" fillId="14" borderId="0" xfId="0" applyFont="1" applyFill="1" applyAlignment="1">
      <alignment vertical="center"/>
    </xf>
    <xf numFmtId="0" fontId="23" fillId="14" borderId="0" xfId="0" applyFont="1" applyFill="1" applyAlignment="1">
      <alignment vertical="center" wrapText="1"/>
    </xf>
    <xf numFmtId="0" fontId="17" fillId="0" borderId="0" xfId="0" applyFont="1" applyAlignment="1">
      <alignment horizontal="left" vertical="center" wrapText="1"/>
    </xf>
    <xf numFmtId="0" fontId="16" fillId="0" borderId="0" xfId="0" applyFont="1" applyAlignment="1">
      <alignment horizontal="center" vertical="center" wrapText="1"/>
    </xf>
    <xf numFmtId="0" fontId="18" fillId="0" borderId="0" xfId="0" applyFont="1" applyAlignment="1">
      <alignment horizontal="center" vertical="center" wrapText="1"/>
    </xf>
    <xf numFmtId="0" fontId="17" fillId="0" borderId="9" xfId="0" applyFont="1" applyBorder="1" applyAlignment="1">
      <alignment horizontal="center" vertical="center" wrapText="1"/>
    </xf>
    <xf numFmtId="0" fontId="16" fillId="0" borderId="9" xfId="0" applyFont="1" applyBorder="1" applyAlignment="1">
      <alignment horizontal="center" vertical="center" wrapText="1"/>
    </xf>
    <xf numFmtId="0" fontId="18" fillId="0" borderId="9" xfId="0" applyFont="1" applyBorder="1" applyAlignment="1">
      <alignment horizontal="center" vertical="center" wrapText="1"/>
    </xf>
    <xf numFmtId="0" fontId="11" fillId="21" borderId="1" xfId="0" applyFont="1" applyFill="1" applyBorder="1" applyAlignment="1">
      <alignment horizontal="center" vertical="center" wrapText="1"/>
    </xf>
    <xf numFmtId="0" fontId="24" fillId="21" borderId="1" xfId="0" applyFont="1" applyFill="1" applyBorder="1" applyAlignment="1">
      <alignment horizontal="center" vertical="center" wrapText="1"/>
    </xf>
    <xf numFmtId="0" fontId="22" fillId="0" borderId="11" xfId="0" applyFont="1" applyBorder="1" applyAlignment="1">
      <alignment horizontal="center" vertical="center" wrapText="1"/>
    </xf>
    <xf numFmtId="0" fontId="22" fillId="16" borderId="11" xfId="0" applyFont="1" applyFill="1" applyBorder="1" applyAlignment="1">
      <alignment horizontal="center" vertical="center" wrapText="1"/>
    </xf>
    <xf numFmtId="0" fontId="22" fillId="18" borderId="11" xfId="0" applyFont="1" applyFill="1" applyBorder="1" applyAlignment="1">
      <alignment horizontal="center" vertical="center" wrapText="1"/>
    </xf>
    <xf numFmtId="0" fontId="22" fillId="19" borderId="11" xfId="0" applyFont="1" applyFill="1" applyBorder="1" applyAlignment="1">
      <alignment horizontal="center" vertical="center" wrapText="1"/>
    </xf>
    <xf numFmtId="0" fontId="25" fillId="19" borderId="11" xfId="0" applyFont="1" applyFill="1" applyBorder="1" applyAlignment="1">
      <alignment horizontal="center" vertical="center" wrapText="1"/>
    </xf>
    <xf numFmtId="0" fontId="8" fillId="0" borderId="9" xfId="0" applyFont="1" applyBorder="1" applyAlignment="1">
      <alignment vertical="center" wrapText="1"/>
    </xf>
    <xf numFmtId="0" fontId="8" fillId="3" borderId="17" xfId="0" applyFont="1" applyFill="1" applyBorder="1" applyAlignment="1">
      <alignment horizontal="center" vertical="center" wrapText="1"/>
    </xf>
    <xf numFmtId="0" fontId="8" fillId="3" borderId="17" xfId="0" applyFont="1" applyFill="1" applyBorder="1" applyAlignment="1">
      <alignment vertical="center" wrapText="1"/>
    </xf>
    <xf numFmtId="0" fontId="8" fillId="4" borderId="17" xfId="0" applyFont="1" applyFill="1" applyBorder="1" applyAlignment="1">
      <alignment vertical="center" wrapText="1"/>
    </xf>
    <xf numFmtId="0" fontId="8" fillId="3" borderId="17" xfId="0" applyFont="1" applyFill="1" applyBorder="1" applyAlignment="1">
      <alignment vertical="center"/>
    </xf>
    <xf numFmtId="0" fontId="17" fillId="0" borderId="11" xfId="0" applyFont="1" applyBorder="1" applyAlignment="1">
      <alignment horizontal="center" vertical="center" wrapText="1"/>
    </xf>
    <xf numFmtId="0" fontId="17" fillId="0" borderId="1" xfId="0" applyFont="1" applyBorder="1" applyAlignment="1">
      <alignment horizontal="center" vertical="center" wrapText="1"/>
    </xf>
    <xf numFmtId="0" fontId="17" fillId="16" borderId="1" xfId="0" applyFont="1" applyFill="1" applyBorder="1" applyAlignment="1">
      <alignment horizontal="center" vertical="center" wrapText="1"/>
    </xf>
    <xf numFmtId="0" fontId="17" fillId="14" borderId="11" xfId="0" applyFont="1" applyFill="1" applyBorder="1" applyAlignment="1">
      <alignment horizontal="left" vertical="center" wrapText="1"/>
    </xf>
    <xf numFmtId="0" fontId="17" fillId="14" borderId="11" xfId="0" applyFont="1" applyFill="1" applyBorder="1" applyAlignment="1">
      <alignment horizontal="center" vertical="center" wrapText="1"/>
    </xf>
    <xf numFmtId="0" fontId="17" fillId="22"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20" borderId="14" xfId="0" applyFont="1" applyFill="1" applyBorder="1" applyAlignment="1">
      <alignment horizontal="left" vertical="center" wrapText="1"/>
    </xf>
    <xf numFmtId="0" fontId="17" fillId="16" borderId="11" xfId="0" applyFont="1" applyFill="1" applyBorder="1" applyAlignment="1">
      <alignment horizontal="center" vertical="center" wrapText="1"/>
    </xf>
    <xf numFmtId="0" fontId="17" fillId="20" borderId="14" xfId="0" applyFont="1" applyFill="1" applyBorder="1" applyAlignment="1">
      <alignment horizontal="center" vertical="center" wrapText="1"/>
    </xf>
    <xf numFmtId="46" fontId="17" fillId="0" borderId="1" xfId="0" applyNumberFormat="1" applyFont="1" applyBorder="1" applyAlignment="1">
      <alignment horizontal="center" vertical="center" wrapText="1"/>
    </xf>
    <xf numFmtId="0" fontId="17" fillId="20" borderId="10" xfId="0" applyFont="1" applyFill="1" applyBorder="1" applyAlignment="1">
      <alignment horizontal="left" vertical="center" wrapText="1"/>
    </xf>
    <xf numFmtId="0" fontId="10" fillId="20" borderId="14" xfId="0" applyFont="1" applyFill="1" applyBorder="1" applyAlignment="1">
      <alignment horizontal="center" vertical="center" wrapText="1"/>
    </xf>
    <xf numFmtId="0" fontId="17" fillId="24" borderId="11" xfId="0" applyFont="1" applyFill="1" applyBorder="1" applyAlignment="1">
      <alignment horizontal="left" vertical="center" wrapText="1"/>
    </xf>
    <xf numFmtId="0" fontId="17" fillId="24" borderId="11" xfId="0" applyFont="1" applyFill="1" applyBorder="1" applyAlignment="1">
      <alignment horizontal="center" vertical="center" wrapText="1"/>
    </xf>
    <xf numFmtId="0" fontId="10" fillId="7" borderId="12" xfId="0" applyFont="1" applyFill="1" applyBorder="1" applyAlignment="1">
      <alignment vertical="center"/>
    </xf>
    <xf numFmtId="10" fontId="17" fillId="0" borderId="1"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165" fontId="17" fillId="0" borderId="1" xfId="0" applyNumberFormat="1" applyFont="1" applyBorder="1" applyAlignment="1">
      <alignment horizontal="center" vertical="center" wrapText="1"/>
    </xf>
    <xf numFmtId="0" fontId="10" fillId="7" borderId="13" xfId="0" applyFont="1" applyFill="1" applyBorder="1" applyAlignment="1">
      <alignment vertical="center" wrapText="1"/>
    </xf>
    <xf numFmtId="10" fontId="17" fillId="0" borderId="13" xfId="0" applyNumberFormat="1" applyFont="1" applyBorder="1" applyAlignment="1">
      <alignment horizontal="center" vertical="center" wrapText="1"/>
    </xf>
    <xf numFmtId="0" fontId="10" fillId="8" borderId="12" xfId="0" applyFont="1" applyFill="1" applyBorder="1" applyAlignment="1">
      <alignment vertical="center"/>
    </xf>
    <xf numFmtId="0" fontId="17" fillId="10" borderId="14" xfId="0" applyFont="1" applyFill="1" applyBorder="1" applyAlignment="1">
      <alignment horizontal="center" vertical="center" wrapText="1"/>
    </xf>
    <xf numFmtId="164" fontId="17" fillId="0" borderId="1" xfId="0" applyNumberFormat="1" applyFont="1" applyBorder="1" applyAlignment="1">
      <alignment horizontal="center" vertical="center" wrapText="1"/>
    </xf>
    <xf numFmtId="9" fontId="17" fillId="0" borderId="13" xfId="0" applyNumberFormat="1" applyFont="1" applyBorder="1" applyAlignment="1">
      <alignment horizontal="center" vertical="center" wrapText="1"/>
    </xf>
    <xf numFmtId="0" fontId="10" fillId="10" borderId="12" xfId="0" applyFont="1" applyFill="1" applyBorder="1" applyAlignment="1">
      <alignment vertical="center"/>
    </xf>
    <xf numFmtId="49" fontId="17" fillId="0" borderId="1" xfId="0" applyNumberFormat="1" applyFont="1" applyBorder="1" applyAlignment="1">
      <alignment horizontal="center" vertical="center" wrapText="1"/>
    </xf>
    <xf numFmtId="0" fontId="17" fillId="12" borderId="14" xfId="0" applyFont="1" applyFill="1" applyBorder="1" applyAlignment="1">
      <alignment horizontal="center" vertical="center" wrapText="1"/>
    </xf>
    <xf numFmtId="0" fontId="10" fillId="11" borderId="12" xfId="0" applyFont="1" applyFill="1" applyBorder="1" applyAlignment="1">
      <alignment vertical="center" wrapText="1"/>
    </xf>
    <xf numFmtId="0" fontId="8" fillId="11" borderId="1" xfId="0" applyFont="1" applyFill="1" applyBorder="1" applyAlignment="1">
      <alignment horizontal="center" vertical="center" wrapText="1"/>
    </xf>
    <xf numFmtId="0" fontId="8" fillId="11" borderId="1" xfId="0" applyFont="1" applyFill="1" applyBorder="1" applyAlignment="1">
      <alignment vertical="center" wrapText="1"/>
    </xf>
    <xf numFmtId="0" fontId="8" fillId="4" borderId="1" xfId="0" applyFont="1" applyFill="1" applyBorder="1" applyAlignment="1">
      <alignment vertical="center" wrapText="1"/>
    </xf>
    <xf numFmtId="0" fontId="8" fillId="11" borderId="1" xfId="0" applyFont="1" applyFill="1" applyBorder="1" applyAlignment="1">
      <alignment vertical="center"/>
    </xf>
    <xf numFmtId="0" fontId="17" fillId="12" borderId="1" xfId="0" applyFont="1" applyFill="1" applyBorder="1" applyAlignment="1">
      <alignment horizontal="left" vertical="center" wrapText="1"/>
    </xf>
    <xf numFmtId="165" fontId="17" fillId="0" borderId="0" xfId="0" applyNumberFormat="1" applyFont="1" applyAlignment="1">
      <alignment horizontal="center" vertical="center" wrapText="1"/>
    </xf>
    <xf numFmtId="0" fontId="17" fillId="11" borderId="14" xfId="0" applyFont="1" applyFill="1" applyBorder="1" applyAlignment="1">
      <alignment horizontal="left" vertical="center" wrapText="1"/>
    </xf>
    <xf numFmtId="0" fontId="17" fillId="11" borderId="0" xfId="0" applyFont="1" applyFill="1" applyAlignment="1">
      <alignment horizontal="center" vertical="center" wrapText="1"/>
    </xf>
    <xf numFmtId="0" fontId="17" fillId="11" borderId="0" xfId="0" applyFont="1" applyFill="1" applyAlignment="1">
      <alignment horizontal="left" vertical="center" wrapText="1"/>
    </xf>
    <xf numFmtId="0" fontId="17" fillId="11" borderId="1" xfId="0" applyFont="1" applyFill="1" applyBorder="1" applyAlignment="1">
      <alignment horizontal="center" vertical="center" wrapText="1"/>
    </xf>
    <xf numFmtId="0" fontId="17" fillId="11" borderId="1" xfId="0" applyFont="1" applyFill="1" applyBorder="1" applyAlignment="1">
      <alignment horizontal="left" vertical="center" wrapText="1"/>
    </xf>
    <xf numFmtId="0" fontId="17" fillId="11" borderId="10" xfId="0" applyFont="1" applyFill="1" applyBorder="1" applyAlignment="1">
      <alignment horizontal="left" vertical="center" wrapText="1"/>
    </xf>
    <xf numFmtId="0" fontId="16" fillId="12" borderId="14" xfId="0" applyFont="1" applyFill="1" applyBorder="1" applyAlignment="1">
      <alignment horizontal="left" vertical="center" wrapText="1"/>
    </xf>
    <xf numFmtId="0" fontId="17" fillId="12" borderId="0" xfId="0" applyFont="1" applyFill="1" applyAlignment="1">
      <alignment horizontal="center" vertical="center" wrapText="1"/>
    </xf>
    <xf numFmtId="0" fontId="17" fillId="12" borderId="0" xfId="0" applyFont="1" applyFill="1" applyAlignment="1">
      <alignment horizontal="left" vertical="center" wrapText="1"/>
    </xf>
    <xf numFmtId="0" fontId="17" fillId="12" borderId="14" xfId="0" applyFont="1" applyFill="1" applyBorder="1" applyAlignment="1">
      <alignment horizontal="left" vertical="center" wrapText="1"/>
    </xf>
    <xf numFmtId="0" fontId="17" fillId="12" borderId="10" xfId="0" applyFont="1" applyFill="1" applyBorder="1" applyAlignment="1">
      <alignment horizontal="left" vertical="center" wrapText="1"/>
    </xf>
    <xf numFmtId="0" fontId="8" fillId="0" borderId="18" xfId="0" applyFont="1" applyBorder="1" applyAlignment="1">
      <alignment vertical="center"/>
    </xf>
    <xf numFmtId="0" fontId="0" fillId="0" borderId="0" xfId="0" applyAlignment="1">
      <alignment vertical="center"/>
    </xf>
    <xf numFmtId="0" fontId="1" fillId="0" borderId="0" xfId="0" applyFont="1" applyAlignment="1">
      <alignment vertical="center"/>
    </xf>
    <xf numFmtId="0" fontId="5" fillId="3" borderId="1" xfId="0" applyFont="1" applyFill="1" applyBorder="1" applyAlignment="1">
      <alignment horizontal="left" vertical="center"/>
    </xf>
    <xf numFmtId="0" fontId="5" fillId="6" borderId="1" xfId="0" applyFont="1" applyFill="1" applyBorder="1" applyAlignment="1">
      <alignment horizontal="left" vertical="center"/>
    </xf>
    <xf numFmtId="0" fontId="5" fillId="7" borderId="1" xfId="0" applyFont="1" applyFill="1" applyBorder="1" applyAlignment="1">
      <alignment horizontal="left" vertical="center"/>
    </xf>
    <xf numFmtId="0" fontId="5" fillId="8" borderId="1" xfId="0" applyFont="1" applyFill="1" applyBorder="1" applyAlignment="1">
      <alignment horizontal="left" vertical="center"/>
    </xf>
    <xf numFmtId="0" fontId="5" fillId="9" borderId="1" xfId="0" applyFont="1" applyFill="1" applyBorder="1" applyAlignment="1">
      <alignment horizontal="left" vertical="center"/>
    </xf>
    <xf numFmtId="0" fontId="5" fillId="10" borderId="1" xfId="0" applyFont="1" applyFill="1" applyBorder="1" applyAlignment="1">
      <alignment horizontal="left" vertical="center"/>
    </xf>
    <xf numFmtId="0" fontId="5" fillId="11" borderId="1" xfId="0" applyFont="1" applyFill="1" applyBorder="1" applyAlignment="1">
      <alignment horizontal="left" vertical="center"/>
    </xf>
    <xf numFmtId="0" fontId="5" fillId="12" borderId="1" xfId="0" applyFont="1" applyFill="1" applyBorder="1" applyAlignment="1">
      <alignment horizontal="left" vertical="center"/>
    </xf>
    <xf numFmtId="0" fontId="5" fillId="13" borderId="1" xfId="0" applyFont="1" applyFill="1" applyBorder="1" applyAlignment="1">
      <alignment vertical="center"/>
    </xf>
    <xf numFmtId="0" fontId="0" fillId="0" borderId="0" xfId="0" applyAlignment="1">
      <alignment horizontal="center" vertical="center"/>
    </xf>
    <xf numFmtId="0" fontId="0" fillId="0" borderId="19" xfId="0" applyBorder="1" applyAlignment="1">
      <alignment vertical="center"/>
    </xf>
    <xf numFmtId="0" fontId="0" fillId="0" borderId="19" xfId="0" applyBorder="1" applyAlignment="1">
      <alignment horizontal="center" vertical="center"/>
    </xf>
    <xf numFmtId="0" fontId="6" fillId="4" borderId="1" xfId="0" applyFont="1" applyFill="1" applyBorder="1" applyAlignment="1">
      <alignment horizontal="center" vertical="center"/>
    </xf>
    <xf numFmtId="0" fontId="6" fillId="0" borderId="1" xfId="0" applyFont="1" applyBorder="1" applyAlignment="1">
      <alignment horizontal="center" vertical="center"/>
    </xf>
    <xf numFmtId="0" fontId="26" fillId="25" borderId="0" xfId="0" applyFont="1" applyFill="1" applyAlignment="1">
      <alignment vertical="center"/>
    </xf>
    <xf numFmtId="0" fontId="26" fillId="25" borderId="0" xfId="0" applyFont="1" applyFill="1" applyAlignment="1">
      <alignment horizontal="center" vertical="center"/>
    </xf>
    <xf numFmtId="0" fontId="8" fillId="4" borderId="13" xfId="0" applyFont="1" applyFill="1" applyBorder="1" applyAlignment="1">
      <alignment vertical="center" wrapText="1"/>
    </xf>
    <xf numFmtId="0" fontId="27" fillId="0" borderId="20" xfId="0" applyFont="1" applyBorder="1" applyAlignment="1">
      <alignment horizontal="right" wrapText="1"/>
    </xf>
    <xf numFmtId="0" fontId="27" fillId="0" borderId="20" xfId="0" applyFont="1" applyBorder="1" applyAlignment="1">
      <alignment horizontal="center" wrapText="1"/>
    </xf>
    <xf numFmtId="0" fontId="8" fillId="5" borderId="13" xfId="0" applyFont="1" applyFill="1" applyBorder="1" applyAlignment="1">
      <alignment horizontal="center" vertical="center" wrapText="1"/>
    </xf>
    <xf numFmtId="0" fontId="8" fillId="5" borderId="13" xfId="0" applyFont="1" applyFill="1" applyBorder="1" applyAlignment="1">
      <alignment vertical="center" wrapText="1"/>
    </xf>
    <xf numFmtId="0" fontId="10" fillId="20" borderId="21" xfId="0" applyFont="1" applyFill="1" applyBorder="1" applyAlignment="1">
      <alignment horizontal="left" vertical="center" wrapText="1"/>
    </xf>
    <xf numFmtId="0" fontId="8" fillId="20" borderId="22" xfId="0" applyFont="1" applyFill="1" applyBorder="1" applyAlignment="1">
      <alignment horizontal="center" vertical="center" wrapText="1"/>
    </xf>
    <xf numFmtId="0" fontId="8" fillId="20" borderId="22" xfId="0" applyFont="1" applyFill="1" applyBorder="1" applyAlignment="1">
      <alignment vertical="center" wrapText="1"/>
    </xf>
    <xf numFmtId="0" fontId="8" fillId="20" borderId="23" xfId="0" applyFont="1" applyFill="1" applyBorder="1" applyAlignment="1">
      <alignment horizontal="center" vertical="center" wrapText="1"/>
    </xf>
    <xf numFmtId="0" fontId="8" fillId="4" borderId="23" xfId="0" applyFont="1" applyFill="1" applyBorder="1" applyAlignment="1">
      <alignment vertical="center" wrapText="1"/>
    </xf>
    <xf numFmtId="0" fontId="8" fillId="20" borderId="23" xfId="0" applyFont="1" applyFill="1" applyBorder="1" applyAlignment="1">
      <alignment vertical="center"/>
    </xf>
    <xf numFmtId="0" fontId="10" fillId="5" borderId="21" xfId="0" applyFont="1" applyFill="1" applyBorder="1" applyAlignment="1">
      <alignment horizontal="left" vertical="center" wrapText="1"/>
    </xf>
    <xf numFmtId="0" fontId="8" fillId="5" borderId="22" xfId="0" applyFont="1" applyFill="1" applyBorder="1" applyAlignment="1">
      <alignment horizontal="center" vertical="center" wrapText="1"/>
    </xf>
    <xf numFmtId="0" fontId="8" fillId="5" borderId="22" xfId="0" applyFont="1" applyFill="1" applyBorder="1" applyAlignment="1">
      <alignment vertical="center" wrapText="1"/>
    </xf>
    <xf numFmtId="0" fontId="8" fillId="5" borderId="23" xfId="0" applyFont="1" applyFill="1" applyBorder="1" applyAlignment="1">
      <alignment horizontal="center" vertical="center" wrapText="1"/>
    </xf>
    <xf numFmtId="0" fontId="8" fillId="5" borderId="23" xfId="0" applyFont="1" applyFill="1" applyBorder="1" applyAlignment="1">
      <alignment vertical="center"/>
    </xf>
    <xf numFmtId="0" fontId="10" fillId="8" borderId="21" xfId="0" applyFont="1" applyFill="1" applyBorder="1" applyAlignment="1">
      <alignment horizontal="left" vertical="center" wrapText="1"/>
    </xf>
    <xf numFmtId="0" fontId="8" fillId="8" borderId="22" xfId="0" applyFont="1" applyFill="1" applyBorder="1" applyAlignment="1">
      <alignment horizontal="center" vertical="center" wrapText="1"/>
    </xf>
    <xf numFmtId="0" fontId="8" fillId="8" borderId="22" xfId="0" applyFont="1" applyFill="1" applyBorder="1" applyAlignment="1">
      <alignment vertical="center" wrapText="1"/>
    </xf>
    <xf numFmtId="0" fontId="8" fillId="8" borderId="23" xfId="0" applyFont="1" applyFill="1" applyBorder="1" applyAlignment="1">
      <alignment horizontal="center" vertical="center" wrapText="1"/>
    </xf>
    <xf numFmtId="0" fontId="8" fillId="8" borderId="23" xfId="0" applyFont="1" applyFill="1" applyBorder="1" applyAlignment="1">
      <alignment vertical="center"/>
    </xf>
    <xf numFmtId="0" fontId="10" fillId="9" borderId="21" xfId="0" applyFont="1" applyFill="1" applyBorder="1" applyAlignment="1">
      <alignment horizontal="left" vertical="center" wrapText="1"/>
    </xf>
    <xf numFmtId="0" fontId="8" fillId="9" borderId="22" xfId="0" applyFont="1" applyFill="1" applyBorder="1" applyAlignment="1">
      <alignment horizontal="center" vertical="center" wrapText="1"/>
    </xf>
    <xf numFmtId="0" fontId="8" fillId="9" borderId="22" xfId="0" applyFont="1" applyFill="1" applyBorder="1" applyAlignment="1">
      <alignment vertical="center" wrapText="1"/>
    </xf>
    <xf numFmtId="0" fontId="8" fillId="9" borderId="23" xfId="0" applyFont="1" applyFill="1" applyBorder="1" applyAlignment="1">
      <alignment horizontal="center" vertical="center" wrapText="1"/>
    </xf>
    <xf numFmtId="0" fontId="8" fillId="9" borderId="23" xfId="0" applyFont="1" applyFill="1" applyBorder="1" applyAlignment="1">
      <alignment vertical="center"/>
    </xf>
    <xf numFmtId="0" fontId="10" fillId="10" borderId="21" xfId="0" applyFont="1" applyFill="1" applyBorder="1" applyAlignment="1">
      <alignment horizontal="left" vertical="center" wrapText="1"/>
    </xf>
    <xf numFmtId="0" fontId="8" fillId="10" borderId="22" xfId="0" applyFont="1" applyFill="1" applyBorder="1" applyAlignment="1">
      <alignment horizontal="center" vertical="center" wrapText="1"/>
    </xf>
    <xf numFmtId="0" fontId="8" fillId="10" borderId="22" xfId="0" applyFont="1" applyFill="1" applyBorder="1" applyAlignment="1">
      <alignment vertical="center" wrapText="1"/>
    </xf>
    <xf numFmtId="0" fontId="8" fillId="10" borderId="23" xfId="0" applyFont="1" applyFill="1" applyBorder="1" applyAlignment="1">
      <alignment horizontal="center" vertical="center" wrapText="1"/>
    </xf>
    <xf numFmtId="0" fontId="8" fillId="10" borderId="23" xfId="0" applyFont="1" applyFill="1" applyBorder="1" applyAlignment="1">
      <alignment vertical="center"/>
    </xf>
    <xf numFmtId="0" fontId="8" fillId="10" borderId="13" xfId="0" applyFont="1" applyFill="1" applyBorder="1" applyAlignment="1">
      <alignment horizontal="center" vertical="center" wrapText="1"/>
    </xf>
    <xf numFmtId="0" fontId="8" fillId="10" borderId="13" xfId="0" applyFont="1" applyFill="1" applyBorder="1" applyAlignment="1">
      <alignment vertical="center" wrapText="1"/>
    </xf>
    <xf numFmtId="0" fontId="15" fillId="11" borderId="21" xfId="0" applyFont="1" applyFill="1" applyBorder="1" applyAlignment="1">
      <alignment horizontal="left" vertical="center" wrapText="1"/>
    </xf>
    <xf numFmtId="0" fontId="8" fillId="11" borderId="22" xfId="0" applyFont="1" applyFill="1" applyBorder="1" applyAlignment="1">
      <alignment horizontal="center" vertical="center" wrapText="1"/>
    </xf>
    <xf numFmtId="0" fontId="8" fillId="11" borderId="22" xfId="0" applyFont="1" applyFill="1" applyBorder="1" applyAlignment="1">
      <alignment vertical="center" wrapText="1"/>
    </xf>
    <xf numFmtId="0" fontId="8" fillId="11" borderId="23" xfId="0" applyFont="1" applyFill="1" applyBorder="1" applyAlignment="1">
      <alignment horizontal="center" vertical="center" wrapText="1"/>
    </xf>
    <xf numFmtId="0" fontId="8" fillId="11" borderId="23" xfId="0" applyFont="1" applyFill="1" applyBorder="1" applyAlignment="1">
      <alignment vertical="center"/>
    </xf>
    <xf numFmtId="0" fontId="8" fillId="11" borderId="13" xfId="0" applyFont="1" applyFill="1" applyBorder="1" applyAlignment="1">
      <alignment horizontal="center" vertical="center" wrapText="1"/>
    </xf>
    <xf numFmtId="0" fontId="8" fillId="11" borderId="13" xfId="0" applyFont="1" applyFill="1" applyBorder="1" applyAlignment="1">
      <alignment vertical="center" wrapText="1"/>
    </xf>
    <xf numFmtId="0" fontId="10" fillId="12" borderId="21" xfId="0" applyFont="1" applyFill="1" applyBorder="1" applyAlignment="1">
      <alignment horizontal="left" vertical="center" wrapText="1"/>
    </xf>
    <xf numFmtId="0" fontId="8" fillId="12" borderId="22" xfId="0" applyFont="1" applyFill="1" applyBorder="1" applyAlignment="1">
      <alignment horizontal="center" vertical="center" wrapText="1"/>
    </xf>
    <xf numFmtId="0" fontId="8" fillId="12" borderId="22" xfId="0" applyFont="1" applyFill="1" applyBorder="1" applyAlignment="1">
      <alignment vertical="center" wrapText="1"/>
    </xf>
    <xf numFmtId="0" fontId="8" fillId="12" borderId="23" xfId="0" applyFont="1" applyFill="1" applyBorder="1" applyAlignment="1">
      <alignment horizontal="center" vertical="center" wrapText="1"/>
    </xf>
    <xf numFmtId="0" fontId="8" fillId="12" borderId="23" xfId="0" applyFont="1" applyFill="1" applyBorder="1" applyAlignment="1">
      <alignment vertical="center"/>
    </xf>
    <xf numFmtId="0" fontId="10" fillId="26" borderId="14" xfId="0" applyFont="1" applyFill="1" applyBorder="1" applyAlignment="1">
      <alignment horizontal="left" vertical="center"/>
    </xf>
    <xf numFmtId="0" fontId="8" fillId="26" borderId="11" xfId="0" applyFont="1" applyFill="1" applyBorder="1" applyAlignment="1">
      <alignment horizontal="center" vertical="center" wrapText="1"/>
    </xf>
    <xf numFmtId="0" fontId="8" fillId="26" borderId="11" xfId="0" applyFont="1" applyFill="1" applyBorder="1" applyAlignment="1">
      <alignment vertical="center" wrapText="1"/>
    </xf>
    <xf numFmtId="0" fontId="10" fillId="26" borderId="21" xfId="0" applyFont="1" applyFill="1" applyBorder="1" applyAlignment="1">
      <alignment horizontal="left" vertical="center" wrapText="1"/>
    </xf>
    <xf numFmtId="0" fontId="8" fillId="26" borderId="22" xfId="0" applyFont="1" applyFill="1" applyBorder="1" applyAlignment="1">
      <alignment horizontal="center" vertical="center" wrapText="1"/>
    </xf>
    <xf numFmtId="0" fontId="8" fillId="26" borderId="22" xfId="0" applyFont="1" applyFill="1" applyBorder="1" applyAlignment="1">
      <alignment vertical="center" wrapText="1"/>
    </xf>
    <xf numFmtId="0" fontId="8" fillId="26" borderId="23" xfId="0" applyFont="1" applyFill="1" applyBorder="1" applyAlignment="1">
      <alignment horizontal="center" vertical="center" wrapText="1"/>
    </xf>
    <xf numFmtId="0" fontId="8" fillId="26" borderId="14" xfId="0" applyFont="1" applyFill="1" applyBorder="1" applyAlignment="1">
      <alignment vertical="center"/>
    </xf>
    <xf numFmtId="0" fontId="8" fillId="26" borderId="11" xfId="0" applyFont="1" applyFill="1" applyBorder="1" applyAlignment="1">
      <alignment vertical="center"/>
    </xf>
    <xf numFmtId="0" fontId="8" fillId="26" borderId="13" xfId="0" applyFont="1" applyFill="1" applyBorder="1" applyAlignment="1">
      <alignment horizontal="center" vertical="center" wrapText="1"/>
    </xf>
    <xf numFmtId="0" fontId="8" fillId="26" borderId="13" xfId="0" applyFont="1" applyFill="1" applyBorder="1" applyAlignment="1">
      <alignment vertical="center" wrapText="1"/>
    </xf>
    <xf numFmtId="0" fontId="8" fillId="26" borderId="23" xfId="0" applyFont="1" applyFill="1" applyBorder="1" applyAlignment="1">
      <alignment vertical="center"/>
    </xf>
    <xf numFmtId="0" fontId="8" fillId="26" borderId="23" xfId="0" applyFont="1" applyFill="1" applyBorder="1" applyAlignment="1">
      <alignment vertical="center" wrapText="1"/>
    </xf>
    <xf numFmtId="0" fontId="8" fillId="26" borderId="13" xfId="0" applyFont="1" applyFill="1" applyBorder="1" applyAlignment="1">
      <alignment vertical="center"/>
    </xf>
    <xf numFmtId="0" fontId="20" fillId="27" borderId="1" xfId="0" applyFont="1" applyFill="1" applyBorder="1" applyAlignment="1">
      <alignment horizontal="center" vertical="center" wrapText="1"/>
    </xf>
    <xf numFmtId="0" fontId="20" fillId="27" borderId="1" xfId="0" applyFont="1" applyFill="1" applyBorder="1" applyAlignment="1">
      <alignment horizontal="left" vertical="center" wrapText="1"/>
    </xf>
    <xf numFmtId="0" fontId="21" fillId="27" borderId="14" xfId="0" applyFont="1" applyFill="1" applyBorder="1" applyAlignment="1">
      <alignment horizontal="left" vertical="center" wrapText="1"/>
    </xf>
    <xf numFmtId="0" fontId="21" fillId="27" borderId="10" xfId="0" applyFont="1" applyFill="1" applyBorder="1" applyAlignment="1">
      <alignment horizontal="left" vertical="center" wrapText="1"/>
    </xf>
    <xf numFmtId="0" fontId="20" fillId="23" borderId="12" xfId="0" applyFont="1" applyFill="1" applyBorder="1" applyAlignment="1">
      <alignment horizontal="center" vertical="center" wrapText="1"/>
    </xf>
    <xf numFmtId="0" fontId="20" fillId="23" borderId="12"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21" fillId="27" borderId="21" xfId="0" applyFont="1" applyFill="1" applyBorder="1" applyAlignment="1">
      <alignment horizontal="left" vertical="center" wrapText="1"/>
    </xf>
    <xf numFmtId="0" fontId="20" fillId="27" borderId="22" xfId="0" applyFont="1" applyFill="1" applyBorder="1" applyAlignment="1">
      <alignment horizontal="center" vertical="center" wrapText="1"/>
    </xf>
    <xf numFmtId="0" fontId="20" fillId="27" borderId="22"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21" fillId="13" borderId="18" xfId="0" applyFont="1" applyFill="1" applyBorder="1" applyAlignment="1">
      <alignment horizontal="left" vertical="center" wrapText="1"/>
    </xf>
    <xf numFmtId="0" fontId="21" fillId="23" borderId="21" xfId="0" applyFont="1" applyFill="1" applyBorder="1" applyAlignment="1">
      <alignment horizontal="left" vertical="center" wrapText="1"/>
    </xf>
    <xf numFmtId="0" fontId="20" fillId="23" borderId="22" xfId="0" applyFont="1" applyFill="1" applyBorder="1" applyAlignment="1">
      <alignment horizontal="center" vertical="center" wrapText="1"/>
    </xf>
    <xf numFmtId="0" fontId="20" fillId="23" borderId="22" xfId="0" applyFont="1" applyFill="1" applyBorder="1" applyAlignment="1">
      <alignment horizontal="left" vertical="center" wrapText="1"/>
    </xf>
    <xf numFmtId="0" fontId="21" fillId="13" borderId="24" xfId="0" applyFont="1" applyFill="1" applyBorder="1" applyAlignment="1">
      <alignment horizontal="left" vertical="center" wrapText="1"/>
    </xf>
    <xf numFmtId="0" fontId="20" fillId="13" borderId="22" xfId="0" applyFont="1" applyFill="1" applyBorder="1" applyAlignment="1">
      <alignment horizontal="center" vertical="center" wrapText="1"/>
    </xf>
    <xf numFmtId="0" fontId="20" fillId="13" borderId="22" xfId="0" applyFont="1" applyFill="1" applyBorder="1" applyAlignment="1">
      <alignment horizontal="left" vertical="center" wrapText="1"/>
    </xf>
    <xf numFmtId="0" fontId="20" fillId="27" borderId="12" xfId="0" applyFont="1" applyFill="1" applyBorder="1" applyAlignment="1">
      <alignment horizontal="center" vertical="center" wrapText="1"/>
    </xf>
    <xf numFmtId="0" fontId="20" fillId="27" borderId="12" xfId="0" applyFont="1" applyFill="1" applyBorder="1" applyAlignment="1">
      <alignment horizontal="left" vertical="center" wrapText="1"/>
    </xf>
    <xf numFmtId="0" fontId="28" fillId="0" borderId="0" xfId="0" applyFont="1" applyAlignment="1">
      <alignment vertical="center"/>
    </xf>
    <xf numFmtId="0" fontId="10" fillId="0" borderId="18" xfId="0" applyFont="1" applyBorder="1" applyAlignment="1">
      <alignment horizontal="left" vertical="center"/>
    </xf>
    <xf numFmtId="0" fontId="10" fillId="3" borderId="21" xfId="0" applyFont="1" applyFill="1" applyBorder="1" applyAlignment="1">
      <alignment horizontal="left" vertical="center" wrapText="1"/>
    </xf>
    <xf numFmtId="0" fontId="8" fillId="3" borderId="22" xfId="0" applyFont="1" applyFill="1" applyBorder="1" applyAlignment="1">
      <alignment horizontal="center" vertical="center" wrapText="1"/>
    </xf>
    <xf numFmtId="0" fontId="8" fillId="3" borderId="22" xfId="0" applyFont="1" applyFill="1" applyBorder="1" applyAlignment="1">
      <alignment vertical="center" wrapText="1"/>
    </xf>
    <xf numFmtId="0" fontId="8" fillId="3" borderId="23" xfId="0" applyFont="1" applyFill="1" applyBorder="1" applyAlignment="1">
      <alignment horizontal="center" vertical="center" wrapText="1"/>
    </xf>
    <xf numFmtId="0" fontId="8" fillId="3" borderId="23" xfId="0" applyFont="1" applyFill="1" applyBorder="1" applyAlignment="1">
      <alignment vertical="center"/>
    </xf>
    <xf numFmtId="0" fontId="10" fillId="12" borderId="25" xfId="0" applyFont="1" applyFill="1" applyBorder="1" applyAlignment="1">
      <alignment horizontal="left" vertical="center"/>
    </xf>
    <xf numFmtId="0" fontId="8" fillId="12" borderId="26" xfId="0" applyFont="1" applyFill="1" applyBorder="1" applyAlignment="1">
      <alignment horizontal="center" vertical="center" wrapText="1"/>
    </xf>
    <xf numFmtId="0" fontId="8" fillId="12" borderId="26" xfId="0" applyFont="1" applyFill="1" applyBorder="1" applyAlignment="1">
      <alignment vertical="center" wrapText="1"/>
    </xf>
    <xf numFmtId="0" fontId="8" fillId="4" borderId="26" xfId="0" applyFont="1" applyFill="1" applyBorder="1" applyAlignment="1">
      <alignment vertical="center" wrapText="1"/>
    </xf>
    <xf numFmtId="0" fontId="8" fillId="12" borderId="26" xfId="0" applyFont="1" applyFill="1" applyBorder="1" applyAlignment="1">
      <alignment vertical="center"/>
    </xf>
    <xf numFmtId="0" fontId="21" fillId="13" borderId="27" xfId="0" applyFont="1" applyFill="1" applyBorder="1" applyAlignment="1">
      <alignment horizontal="left" vertical="center" wrapText="1"/>
    </xf>
    <xf numFmtId="0" fontId="21" fillId="13" borderId="28" xfId="0" applyFont="1" applyFill="1" applyBorder="1" applyAlignment="1">
      <alignment horizontal="left" vertical="center" wrapText="1"/>
    </xf>
    <xf numFmtId="0" fontId="20" fillId="13" borderId="29" xfId="0" applyFont="1" applyFill="1" applyBorder="1" applyAlignment="1">
      <alignment horizontal="center" vertical="center" wrapText="1"/>
    </xf>
    <xf numFmtId="0" fontId="20" fillId="13" borderId="29" xfId="0" applyFont="1" applyFill="1" applyBorder="1" applyAlignment="1">
      <alignment horizontal="left" vertical="center" wrapText="1"/>
    </xf>
    <xf numFmtId="0" fontId="17" fillId="4" borderId="29" xfId="0" applyFont="1" applyFill="1" applyBorder="1" applyAlignment="1">
      <alignment horizontal="left" vertical="center" wrapText="1"/>
    </xf>
    <xf numFmtId="0" fontId="20" fillId="28" borderId="22" xfId="0" applyFont="1" applyFill="1" applyBorder="1" applyAlignment="1">
      <alignment horizontal="center" vertical="center" wrapText="1"/>
    </xf>
    <xf numFmtId="0" fontId="21" fillId="28" borderId="14" xfId="0" applyFont="1" applyFill="1" applyBorder="1" applyAlignment="1">
      <alignment horizontal="left" vertical="center" wrapText="1"/>
    </xf>
    <xf numFmtId="0" fontId="20" fillId="28" borderId="1" xfId="0" applyFont="1" applyFill="1" applyBorder="1" applyAlignment="1">
      <alignment horizontal="center" vertical="center" wrapText="1"/>
    </xf>
    <xf numFmtId="0" fontId="21" fillId="28" borderId="30" xfId="0" applyFont="1" applyFill="1" applyBorder="1" applyAlignment="1">
      <alignment horizontal="left" vertical="center" wrapText="1"/>
    </xf>
    <xf numFmtId="0" fontId="20" fillId="28" borderId="31" xfId="0" applyFont="1" applyFill="1" applyBorder="1" applyAlignment="1">
      <alignment horizontal="center" vertical="center" wrapText="1"/>
    </xf>
    <xf numFmtId="0" fontId="20" fillId="28" borderId="31" xfId="0" applyFont="1" applyFill="1" applyBorder="1" applyAlignment="1">
      <alignment horizontal="left" vertical="center" wrapText="1"/>
    </xf>
    <xf numFmtId="0" fontId="17" fillId="4" borderId="31" xfId="0" applyFont="1" applyFill="1" applyBorder="1" applyAlignment="1">
      <alignment horizontal="left" vertical="center" wrapText="1"/>
    </xf>
    <xf numFmtId="0" fontId="20" fillId="27" borderId="31" xfId="0" applyFont="1" applyFill="1" applyBorder="1" applyAlignment="1">
      <alignment horizontal="center" vertical="center" wrapText="1"/>
    </xf>
    <xf numFmtId="0" fontId="15" fillId="28" borderId="21" xfId="0" applyFont="1" applyFill="1" applyBorder="1" applyAlignment="1">
      <alignment horizontal="left" vertical="center" wrapText="1"/>
    </xf>
    <xf numFmtId="0" fontId="9" fillId="28" borderId="22" xfId="0" applyFont="1" applyFill="1" applyBorder="1" applyAlignment="1">
      <alignment horizontal="center" vertical="center" wrapText="1"/>
    </xf>
    <xf numFmtId="0" fontId="9" fillId="28" borderId="1" xfId="0" applyFont="1" applyFill="1" applyBorder="1" applyAlignment="1">
      <alignment horizontal="center" vertical="center" wrapText="1"/>
    </xf>
    <xf numFmtId="0" fontId="9" fillId="28" borderId="31" xfId="0" applyFont="1" applyFill="1" applyBorder="1" applyAlignment="1">
      <alignment horizontal="center" vertical="center" wrapText="1"/>
    </xf>
    <xf numFmtId="0" fontId="9" fillId="28" borderId="22" xfId="0" applyFont="1" applyFill="1" applyBorder="1" applyAlignment="1">
      <alignment horizontal="left" vertical="center" wrapText="1"/>
    </xf>
    <xf numFmtId="0" fontId="9" fillId="28" borderId="31" xfId="0" applyFont="1" applyFill="1" applyBorder="1" applyAlignment="1">
      <alignment horizontal="left"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3" xfId="0" applyFont="1" applyFill="1" applyBorder="1" applyAlignment="1">
      <alignment vertical="center" wrapText="1"/>
    </xf>
    <xf numFmtId="0" fontId="8" fillId="8" borderId="13"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21" fillId="21" borderId="34" xfId="0" applyFont="1" applyFill="1" applyBorder="1" applyAlignment="1">
      <alignment horizontal="center" vertical="center" wrapText="1"/>
    </xf>
    <xf numFmtId="0" fontId="22" fillId="21" borderId="3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FFCC"/>
      <color rgb="FF99FF33"/>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20"/>
  <sheetViews>
    <sheetView tabSelected="1" zoomScale="91" zoomScaleNormal="91" workbookViewId="0"/>
  </sheetViews>
  <sheetFormatPr defaultColWidth="12.5546875" defaultRowHeight="15.75" customHeight="1" x14ac:dyDescent="0.25"/>
  <cols>
    <col min="1" max="1" width="5.33203125" style="297" customWidth="1"/>
    <col min="2" max="2" width="60.44140625" style="297" customWidth="1"/>
    <col min="3" max="5" width="51.6640625" style="308" customWidth="1"/>
    <col min="6" max="8" width="12.5546875" style="297"/>
    <col min="9" max="9" width="26.33203125" style="297" customWidth="1"/>
    <col min="10" max="12" width="12.5546875" style="308"/>
    <col min="13" max="16384" width="12.5546875" style="297"/>
  </cols>
  <sheetData>
    <row r="1" spans="1:13" ht="24" customHeight="1" x14ac:dyDescent="0.25">
      <c r="A1" s="313" t="s">
        <v>1700</v>
      </c>
      <c r="B1" s="313"/>
      <c r="C1" s="314"/>
      <c r="D1" s="314"/>
      <c r="E1" s="314"/>
    </row>
    <row r="2" spans="1:13" ht="24" customHeight="1" x14ac:dyDescent="0.25">
      <c r="A2" s="313" t="s">
        <v>1905</v>
      </c>
      <c r="B2" s="313"/>
      <c r="C2" s="313"/>
      <c r="D2" s="313"/>
      <c r="E2" s="313"/>
    </row>
    <row r="3" spans="1:13" ht="16.8" x14ac:dyDescent="0.25">
      <c r="B3" s="298"/>
    </row>
    <row r="4" spans="1:13" ht="16.8" x14ac:dyDescent="0.25">
      <c r="B4" s="298"/>
    </row>
    <row r="5" spans="1:13" ht="16.8" x14ac:dyDescent="0.25">
      <c r="B5" s="298"/>
    </row>
    <row r="6" spans="1:13" ht="15.6" x14ac:dyDescent="0.25">
      <c r="A6" s="1"/>
      <c r="B6" s="2"/>
      <c r="C6" s="3" t="s">
        <v>0</v>
      </c>
      <c r="D6" s="3" t="s">
        <v>1</v>
      </c>
      <c r="E6" s="3" t="s">
        <v>2</v>
      </c>
      <c r="F6" s="1"/>
      <c r="G6" s="1"/>
      <c r="H6" s="1"/>
      <c r="M6" s="1"/>
    </row>
    <row r="7" spans="1:13" ht="24" customHeight="1" x14ac:dyDescent="0.25">
      <c r="B7" s="299" t="s">
        <v>3</v>
      </c>
      <c r="C7" s="311" t="str">
        <f>'Sovereign Loans'!A4</f>
        <v>Loan Identifier</v>
      </c>
      <c r="D7" s="312" t="str">
        <f>'Infrastructure &amp; Project Financ'!A4</f>
        <v>Loan Identifier</v>
      </c>
      <c r="E7" s="311" t="str">
        <f>'Corporates and Financials '!A4</f>
        <v>Loan Identifier</v>
      </c>
      <c r="I7" s="1"/>
      <c r="J7" s="310" t="s">
        <v>1695</v>
      </c>
      <c r="K7" s="310" t="s">
        <v>1696</v>
      </c>
      <c r="L7" s="310" t="s">
        <v>1697</v>
      </c>
    </row>
    <row r="8" spans="1:13" ht="24" customHeight="1" x14ac:dyDescent="0.25">
      <c r="B8" s="4" t="s">
        <v>4</v>
      </c>
      <c r="C8" s="311" t="str">
        <f>'Sovereign Loans'!A8</f>
        <v>Obligor / Borrower</v>
      </c>
      <c r="D8" s="312" t="str">
        <f>'Infrastructure &amp; Project Financ'!A8</f>
        <v>Obligor / Borrower</v>
      </c>
      <c r="E8" s="311" t="str">
        <f>'Corporates and Financials '!A8</f>
        <v>Obligor / Borrower</v>
      </c>
      <c r="I8" s="309" t="s">
        <v>1694</v>
      </c>
      <c r="J8" s="310">
        <f>'Sovereign Loans'!D181</f>
        <v>136</v>
      </c>
      <c r="K8" s="310">
        <f>'Sovereign Loans'!D182</f>
        <v>39</v>
      </c>
      <c r="L8" s="310">
        <f>J8+K8</f>
        <v>175</v>
      </c>
    </row>
    <row r="9" spans="1:13" ht="24" customHeight="1" x14ac:dyDescent="0.25">
      <c r="B9" s="300" t="s">
        <v>5</v>
      </c>
      <c r="C9" s="311" t="str">
        <f>'Sovereign Loans'!A21</f>
        <v>Project</v>
      </c>
      <c r="D9" s="312" t="str">
        <f>'Infrastructure &amp; Project Financ'!A28</f>
        <v>Project</v>
      </c>
      <c r="E9" s="311"/>
      <c r="I9" s="309" t="s">
        <v>1698</v>
      </c>
      <c r="J9" s="310">
        <f>'Infrastructure &amp; Project Financ'!D188</f>
        <v>136</v>
      </c>
      <c r="K9" s="310">
        <f>'Infrastructure &amp; Project Financ'!D189</f>
        <v>46</v>
      </c>
      <c r="L9" s="310">
        <f t="shared" ref="L9:L10" si="0">J9+K9</f>
        <v>182</v>
      </c>
    </row>
    <row r="10" spans="1:13" ht="24" customHeight="1" x14ac:dyDescent="0.25">
      <c r="B10" s="301" t="s">
        <v>6</v>
      </c>
      <c r="C10" s="311" t="str">
        <f>'Sovereign Loans'!A36</f>
        <v>Facility / Loan</v>
      </c>
      <c r="D10" s="312" t="str">
        <f>'Infrastructure &amp; Project Financ'!A43</f>
        <v>Facility / Loan</v>
      </c>
      <c r="E10" s="311" t="str">
        <f>'Corporates and Financials '!A28</f>
        <v>Facility / Loan</v>
      </c>
      <c r="I10" s="309" t="s">
        <v>1699</v>
      </c>
      <c r="J10" s="310">
        <f>'Corporates and Financials '!D167</f>
        <v>117</v>
      </c>
      <c r="K10" s="310">
        <f>'Corporates and Financials '!D168</f>
        <v>44</v>
      </c>
      <c r="L10" s="310">
        <f t="shared" si="0"/>
        <v>161</v>
      </c>
    </row>
    <row r="11" spans="1:13" ht="24" customHeight="1" x14ac:dyDescent="0.25">
      <c r="B11" s="302" t="s">
        <v>7</v>
      </c>
      <c r="C11" s="311" t="str">
        <f>'Sovereign Loans'!A94</f>
        <v>Rating</v>
      </c>
      <c r="D11" s="312" t="str">
        <f>'Infrastructure &amp; Project Financ'!A101</f>
        <v>Rating</v>
      </c>
      <c r="E11" s="311" t="str">
        <f>'Corporates and Financials '!A84</f>
        <v>Rating</v>
      </c>
    </row>
    <row r="12" spans="1:13" ht="24" customHeight="1" x14ac:dyDescent="0.25">
      <c r="B12" s="303" t="s">
        <v>8</v>
      </c>
      <c r="C12" s="311" t="str">
        <f>'Sovereign Loans'!A110</f>
        <v>Guarantee / Credit Enhancement</v>
      </c>
      <c r="D12" s="312" t="str">
        <f>'Infrastructure &amp; Project Financ'!A117</f>
        <v>Guarantee / Credit Enhancement</v>
      </c>
      <c r="E12" s="311" t="str">
        <f>'Corporates and Financials '!A100</f>
        <v>Guarantee / Credit Enhancement</v>
      </c>
    </row>
    <row r="13" spans="1:13" ht="24" customHeight="1" x14ac:dyDescent="0.25">
      <c r="B13" s="304" t="s">
        <v>9</v>
      </c>
      <c r="C13" s="311" t="str">
        <f>'Sovereign Loans'!A116</f>
        <v>Collateral</v>
      </c>
      <c r="D13" s="312" t="str">
        <f>'Infrastructure &amp; Project Financ'!A123</f>
        <v>Collateral</v>
      </c>
      <c r="E13" s="311" t="str">
        <f>'Corporates and Financials '!A106</f>
        <v>Collateral</v>
      </c>
    </row>
    <row r="14" spans="1:13" ht="24" customHeight="1" x14ac:dyDescent="0.25">
      <c r="B14" s="305" t="s">
        <v>10</v>
      </c>
      <c r="C14" s="311" t="str">
        <f>'Sovereign Loans'!A136</f>
        <v>Loan Performance</v>
      </c>
      <c r="D14" s="312" t="str">
        <f>'Infrastructure &amp; Project Financ'!A143</f>
        <v>Loan Performance</v>
      </c>
      <c r="E14" s="311" t="str">
        <f>'Corporates and Financials '!A126</f>
        <v>Loan Performance</v>
      </c>
    </row>
    <row r="15" spans="1:13" ht="24" customHeight="1" x14ac:dyDescent="0.25">
      <c r="B15" s="306" t="s">
        <v>11</v>
      </c>
      <c r="C15" s="311" t="str">
        <f>'Sovereign Loans'!A156</f>
        <v>Loan in Warehouse / Securitisation/ Compartment</v>
      </c>
      <c r="D15" s="312" t="str">
        <f>'Infrastructure &amp; Project Financ'!A163</f>
        <v>Loan in Warehouse / Securitisation/ Compartment</v>
      </c>
      <c r="E15" s="311" t="str">
        <f>'Corporates and Financials '!A142</f>
        <v>Loan in Warehouse / Securitisation/ Compartment</v>
      </c>
    </row>
    <row r="16" spans="1:13" ht="24" customHeight="1" x14ac:dyDescent="0.25">
      <c r="B16" s="307" t="s">
        <v>12</v>
      </c>
      <c r="C16" s="311" t="str">
        <f>'ESG Fields'!A4</f>
        <v>ENVIRONMENT</v>
      </c>
      <c r="D16" s="312" t="str">
        <f>'ESG Fields'!A4</f>
        <v>ENVIRONMENT</v>
      </c>
      <c r="E16" s="311" t="str">
        <f>'ESG Fields'!A4</f>
        <v>ENVIRONMENT</v>
      </c>
    </row>
    <row r="17" spans="2:2" ht="16.8" x14ac:dyDescent="0.25">
      <c r="B17" s="298"/>
    </row>
    <row r="18" spans="2:2" ht="16.8" x14ac:dyDescent="0.25">
      <c r="B18" s="298"/>
    </row>
    <row r="19" spans="2:2" ht="13.2" x14ac:dyDescent="0.25"/>
    <row r="20" spans="2:2" ht="16.8" x14ac:dyDescent="0.25">
      <c r="B20" s="394" t="s">
        <v>1719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170"/>
  <sheetViews>
    <sheetView showZeros="0" workbookViewId="0">
      <pane xSplit="3" ySplit="3" topLeftCell="D4" activePane="bottomRight" state="frozen"/>
      <selection pane="topRight" activeCell="D1" sqref="D1"/>
      <selection pane="bottomLeft" activeCell="A4" sqref="A4"/>
      <selection pane="bottomRight" activeCell="D4" sqref="D4"/>
    </sheetView>
  </sheetViews>
  <sheetFormatPr defaultColWidth="12.5546875" defaultRowHeight="15.75" customHeight="1" x14ac:dyDescent="0.25"/>
  <cols>
    <col min="1" max="1" width="18.77734375" customWidth="1"/>
    <col min="2" max="2" width="15.33203125" customWidth="1"/>
    <col min="3" max="3" width="36.88671875" customWidth="1"/>
    <col min="4" max="4" width="12.44140625" customWidth="1"/>
    <col min="5" max="5" width="88.77734375" customWidth="1"/>
    <col min="6" max="6" width="12.6640625" customWidth="1"/>
    <col min="7" max="7" width="68.6640625" customWidth="1"/>
    <col min="8" max="8" width="6.88671875" customWidth="1"/>
  </cols>
  <sheetData>
    <row r="1" spans="1:8" ht="17.399999999999999" x14ac:dyDescent="0.25">
      <c r="A1" s="124" t="s">
        <v>13</v>
      </c>
      <c r="B1" s="6"/>
      <c r="C1" s="5"/>
      <c r="D1" s="5"/>
      <c r="E1" s="5"/>
      <c r="F1" s="5"/>
      <c r="G1" s="5"/>
      <c r="H1" s="7"/>
    </row>
    <row r="2" spans="1:8" ht="7.95" customHeight="1" thickBot="1" x14ac:dyDescent="0.3">
      <c r="A2" s="125"/>
      <c r="B2" s="7"/>
      <c r="C2" s="7"/>
      <c r="D2" s="7"/>
      <c r="E2" s="7"/>
      <c r="F2" s="7"/>
      <c r="G2" s="7"/>
      <c r="H2" s="7"/>
    </row>
    <row r="3" spans="1:8" ht="48" thickTop="1" thickBot="1" x14ac:dyDescent="0.3">
      <c r="A3" s="425" t="s">
        <v>26</v>
      </c>
      <c r="B3" s="426" t="s">
        <v>1903</v>
      </c>
      <c r="C3" s="426" t="s">
        <v>30</v>
      </c>
      <c r="D3" s="426" t="s">
        <v>31</v>
      </c>
      <c r="E3" s="426" t="s">
        <v>32</v>
      </c>
      <c r="F3" s="426" t="s">
        <v>33</v>
      </c>
      <c r="G3" s="426" t="s">
        <v>34</v>
      </c>
      <c r="H3" s="7"/>
    </row>
    <row r="4" spans="1:8" ht="15" thickTop="1" x14ac:dyDescent="0.25">
      <c r="A4" s="396" t="s">
        <v>42</v>
      </c>
      <c r="B4" s="399" t="s">
        <v>45</v>
      </c>
      <c r="C4" s="398" t="s">
        <v>46</v>
      </c>
      <c r="D4" s="399">
        <v>1</v>
      </c>
      <c r="E4" s="324" t="s">
        <v>47</v>
      </c>
      <c r="F4" s="400"/>
      <c r="G4" s="400"/>
      <c r="H4" s="7"/>
    </row>
    <row r="5" spans="1:8" ht="14.4" x14ac:dyDescent="0.25">
      <c r="A5" s="126"/>
      <c r="B5" s="32" t="s">
        <v>55</v>
      </c>
      <c r="C5" s="33" t="s">
        <v>56</v>
      </c>
      <c r="D5" s="32">
        <v>1</v>
      </c>
      <c r="E5" s="34" t="s">
        <v>57</v>
      </c>
      <c r="F5" s="35"/>
      <c r="G5" s="35"/>
      <c r="H5" s="7"/>
    </row>
    <row r="6" spans="1:8" ht="43.2" x14ac:dyDescent="0.25">
      <c r="A6" s="126"/>
      <c r="B6" s="32" t="s">
        <v>71</v>
      </c>
      <c r="C6" s="33" t="s">
        <v>72</v>
      </c>
      <c r="D6" s="32">
        <v>2</v>
      </c>
      <c r="E6" s="34" t="s">
        <v>73</v>
      </c>
      <c r="F6" s="35"/>
      <c r="G6" s="35"/>
      <c r="H6" s="7"/>
    </row>
    <row r="7" spans="1:8" ht="43.8" thickBot="1" x14ac:dyDescent="0.3">
      <c r="A7" s="126"/>
      <c r="B7" s="427" t="s">
        <v>80</v>
      </c>
      <c r="C7" s="428" t="s">
        <v>81</v>
      </c>
      <c r="D7" s="427">
        <v>1</v>
      </c>
      <c r="E7" s="315" t="s">
        <v>82</v>
      </c>
      <c r="F7" s="41"/>
      <c r="G7" s="428" t="s">
        <v>83</v>
      </c>
      <c r="H7" s="7"/>
    </row>
    <row r="8" spans="1:8" ht="29.4" thickTop="1" x14ac:dyDescent="0.25">
      <c r="A8" s="326" t="s">
        <v>99</v>
      </c>
      <c r="B8" s="329" t="s">
        <v>102</v>
      </c>
      <c r="C8" s="328" t="s">
        <v>103</v>
      </c>
      <c r="D8" s="329">
        <v>1</v>
      </c>
      <c r="E8" s="324" t="s">
        <v>1711</v>
      </c>
      <c r="F8" s="330"/>
      <c r="G8" s="330"/>
      <c r="H8" s="7"/>
    </row>
    <row r="9" spans="1:8" ht="28.8" x14ac:dyDescent="0.25">
      <c r="A9" s="127"/>
      <c r="B9" s="47" t="s">
        <v>109</v>
      </c>
      <c r="C9" s="48" t="s">
        <v>110</v>
      </c>
      <c r="D9" s="47">
        <v>1</v>
      </c>
      <c r="E9" s="34" t="s">
        <v>111</v>
      </c>
      <c r="F9" s="49"/>
      <c r="G9" s="48" t="s">
        <v>2001</v>
      </c>
      <c r="H9" s="7"/>
    </row>
    <row r="10" spans="1:8" ht="43.2" x14ac:dyDescent="0.25">
      <c r="A10" s="127"/>
      <c r="B10" s="47" t="s">
        <v>118</v>
      </c>
      <c r="C10" s="48" t="s">
        <v>119</v>
      </c>
      <c r="D10" s="47">
        <v>2</v>
      </c>
      <c r="E10" s="34" t="s">
        <v>1962</v>
      </c>
      <c r="F10" s="49"/>
      <c r="G10" s="49"/>
      <c r="H10" s="7"/>
    </row>
    <row r="11" spans="1:8" ht="14.4" x14ac:dyDescent="0.25">
      <c r="A11" s="127"/>
      <c r="B11" s="47" t="s">
        <v>124</v>
      </c>
      <c r="C11" s="48" t="s">
        <v>125</v>
      </c>
      <c r="D11" s="47">
        <v>1</v>
      </c>
      <c r="E11" s="34" t="s">
        <v>126</v>
      </c>
      <c r="F11" s="49"/>
      <c r="G11" s="48" t="s">
        <v>127</v>
      </c>
      <c r="H11" s="7"/>
    </row>
    <row r="12" spans="1:8" ht="28.8" x14ac:dyDescent="0.25">
      <c r="A12" s="127"/>
      <c r="B12" s="47" t="s">
        <v>130</v>
      </c>
      <c r="C12" s="48" t="s">
        <v>131</v>
      </c>
      <c r="D12" s="47">
        <v>1</v>
      </c>
      <c r="E12" s="34" t="s">
        <v>132</v>
      </c>
      <c r="F12" s="49"/>
      <c r="G12" s="48" t="s">
        <v>133</v>
      </c>
      <c r="H12" s="7"/>
    </row>
    <row r="13" spans="1:8" ht="28.8" x14ac:dyDescent="0.25">
      <c r="A13" s="127"/>
      <c r="B13" s="47" t="s">
        <v>136</v>
      </c>
      <c r="C13" s="48" t="s">
        <v>137</v>
      </c>
      <c r="D13" s="47">
        <v>1</v>
      </c>
      <c r="E13" s="34" t="s">
        <v>138</v>
      </c>
      <c r="F13" s="49"/>
      <c r="G13" s="49"/>
      <c r="H13" s="7"/>
    </row>
    <row r="14" spans="1:8" ht="14.4" x14ac:dyDescent="0.25">
      <c r="A14" s="127"/>
      <c r="B14" s="47" t="s">
        <v>142</v>
      </c>
      <c r="C14" s="48" t="s">
        <v>143</v>
      </c>
      <c r="D14" s="47">
        <v>2</v>
      </c>
      <c r="E14" s="34" t="s">
        <v>1930</v>
      </c>
      <c r="F14" s="49"/>
      <c r="G14" s="48" t="s">
        <v>1932</v>
      </c>
      <c r="H14" s="7"/>
    </row>
    <row r="15" spans="1:8" ht="14.4" x14ac:dyDescent="0.25">
      <c r="A15" s="127"/>
      <c r="B15" s="47" t="s">
        <v>152</v>
      </c>
      <c r="C15" s="48" t="s">
        <v>153</v>
      </c>
      <c r="D15" s="47">
        <v>2</v>
      </c>
      <c r="E15" s="34" t="s">
        <v>1931</v>
      </c>
      <c r="F15" s="49"/>
      <c r="G15" s="48" t="s">
        <v>1932</v>
      </c>
      <c r="H15" s="7"/>
    </row>
    <row r="16" spans="1:8" ht="57.6" x14ac:dyDescent="0.25">
      <c r="A16" s="127"/>
      <c r="B16" s="47" t="s">
        <v>165</v>
      </c>
      <c r="C16" s="48" t="s">
        <v>166</v>
      </c>
      <c r="D16" s="47">
        <v>1</v>
      </c>
      <c r="E16" s="34" t="s">
        <v>1963</v>
      </c>
      <c r="F16" s="49"/>
      <c r="G16" s="48" t="s">
        <v>168</v>
      </c>
      <c r="H16" s="7"/>
    </row>
    <row r="17" spans="1:8" ht="28.8" x14ac:dyDescent="0.25">
      <c r="A17" s="127"/>
      <c r="B17" s="47" t="s">
        <v>176</v>
      </c>
      <c r="C17" s="48" t="s">
        <v>177</v>
      </c>
      <c r="D17" s="47">
        <v>1</v>
      </c>
      <c r="E17" s="34" t="s">
        <v>178</v>
      </c>
      <c r="F17" s="49"/>
      <c r="G17" s="48" t="s">
        <v>1933</v>
      </c>
      <c r="H17" s="7"/>
    </row>
    <row r="18" spans="1:8" ht="14.4" x14ac:dyDescent="0.25">
      <c r="A18" s="127"/>
      <c r="B18" s="47" t="s">
        <v>189</v>
      </c>
      <c r="C18" s="48" t="s">
        <v>190</v>
      </c>
      <c r="D18" s="47">
        <v>1</v>
      </c>
      <c r="E18" s="34" t="s">
        <v>191</v>
      </c>
      <c r="F18" s="49"/>
      <c r="G18" s="49"/>
      <c r="H18" s="7"/>
    </row>
    <row r="19" spans="1:8" ht="187.2" x14ac:dyDescent="0.25">
      <c r="A19" s="127"/>
      <c r="B19" s="47" t="s">
        <v>194</v>
      </c>
      <c r="C19" s="48" t="s">
        <v>195</v>
      </c>
      <c r="D19" s="47">
        <v>2</v>
      </c>
      <c r="E19" s="34" t="s">
        <v>196</v>
      </c>
      <c r="F19" s="49"/>
      <c r="G19" s="48" t="s">
        <v>1704</v>
      </c>
      <c r="H19" s="7"/>
    </row>
    <row r="20" spans="1:8" ht="374.4" x14ac:dyDescent="0.25">
      <c r="A20" s="127"/>
      <c r="B20" s="47" t="s">
        <v>201</v>
      </c>
      <c r="C20" s="48" t="s">
        <v>202</v>
      </c>
      <c r="D20" s="47">
        <v>1</v>
      </c>
      <c r="E20" s="34" t="s">
        <v>203</v>
      </c>
      <c r="F20" s="49"/>
      <c r="G20" s="48" t="s">
        <v>204</v>
      </c>
      <c r="H20" s="7"/>
    </row>
    <row r="21" spans="1:8" ht="72" x14ac:dyDescent="0.25">
      <c r="A21" s="127"/>
      <c r="B21" s="47" t="s">
        <v>213</v>
      </c>
      <c r="C21" s="48" t="s">
        <v>214</v>
      </c>
      <c r="D21" s="47">
        <v>2</v>
      </c>
      <c r="E21" s="34" t="s">
        <v>215</v>
      </c>
      <c r="F21" s="49"/>
      <c r="G21" s="48"/>
      <c r="H21" s="7"/>
    </row>
    <row r="22" spans="1:8" ht="28.8" x14ac:dyDescent="0.25">
      <c r="A22" s="127"/>
      <c r="B22" s="47" t="s">
        <v>222</v>
      </c>
      <c r="C22" s="48" t="s">
        <v>223</v>
      </c>
      <c r="D22" s="47">
        <v>2</v>
      </c>
      <c r="E22" s="34" t="s">
        <v>224</v>
      </c>
      <c r="F22" s="49"/>
      <c r="G22" s="49"/>
      <c r="H22" s="7"/>
    </row>
    <row r="23" spans="1:8" ht="57.6" x14ac:dyDescent="0.25">
      <c r="A23" s="127"/>
      <c r="B23" s="47" t="s">
        <v>228</v>
      </c>
      <c r="C23" s="48" t="s">
        <v>229</v>
      </c>
      <c r="D23" s="47">
        <v>2</v>
      </c>
      <c r="E23" s="34" t="s">
        <v>230</v>
      </c>
      <c r="F23" s="49"/>
      <c r="G23" s="48"/>
      <c r="H23" s="7"/>
    </row>
    <row r="24" spans="1:8" ht="57.6" x14ac:dyDescent="0.25">
      <c r="A24" s="127"/>
      <c r="B24" s="47" t="s">
        <v>234</v>
      </c>
      <c r="C24" s="48" t="s">
        <v>235</v>
      </c>
      <c r="D24" s="47">
        <v>2</v>
      </c>
      <c r="E24" s="34" t="s">
        <v>1705</v>
      </c>
      <c r="F24" s="49"/>
      <c r="G24" s="48"/>
      <c r="H24" s="7"/>
    </row>
    <row r="25" spans="1:8" ht="72" x14ac:dyDescent="0.25">
      <c r="A25" s="127"/>
      <c r="B25" s="47" t="s">
        <v>240</v>
      </c>
      <c r="C25" s="48" t="s">
        <v>241</v>
      </c>
      <c r="D25" s="47">
        <v>2</v>
      </c>
      <c r="E25" s="34" t="s">
        <v>1706</v>
      </c>
      <c r="F25" s="49"/>
      <c r="G25" s="48"/>
      <c r="H25" s="7"/>
    </row>
    <row r="26" spans="1:8" ht="14.4" x14ac:dyDescent="0.25">
      <c r="A26" s="127"/>
      <c r="B26" s="47" t="s">
        <v>247</v>
      </c>
      <c r="C26" s="48" t="s">
        <v>248</v>
      </c>
      <c r="D26" s="47">
        <v>2</v>
      </c>
      <c r="E26" s="34" t="s">
        <v>249</v>
      </c>
      <c r="F26" s="49"/>
      <c r="G26" s="49"/>
      <c r="H26" s="7"/>
    </row>
    <row r="27" spans="1:8" ht="15" thickBot="1" x14ac:dyDescent="0.3">
      <c r="A27" s="127"/>
      <c r="B27" s="318" t="s">
        <v>253</v>
      </c>
      <c r="C27" s="319" t="s">
        <v>254</v>
      </c>
      <c r="D27" s="318">
        <v>2</v>
      </c>
      <c r="E27" s="315" t="s">
        <v>255</v>
      </c>
      <c r="F27" s="55"/>
      <c r="G27" s="55"/>
      <c r="H27" s="7"/>
    </row>
    <row r="28" spans="1:8" ht="15" thickTop="1" x14ac:dyDescent="0.25">
      <c r="A28" s="363" t="s">
        <v>364</v>
      </c>
      <c r="B28" s="364" t="s">
        <v>367</v>
      </c>
      <c r="C28" s="365" t="s">
        <v>368</v>
      </c>
      <c r="D28" s="366">
        <v>1</v>
      </c>
      <c r="E28" s="324" t="s">
        <v>369</v>
      </c>
      <c r="F28" s="371"/>
      <c r="G28" s="372" t="s">
        <v>2000</v>
      </c>
      <c r="H28" s="7"/>
    </row>
    <row r="29" spans="1:8" ht="14.4" x14ac:dyDescent="0.25">
      <c r="A29" s="360"/>
      <c r="B29" s="361" t="s">
        <v>376</v>
      </c>
      <c r="C29" s="362" t="s">
        <v>377</v>
      </c>
      <c r="D29" s="361">
        <v>1</v>
      </c>
      <c r="E29" s="34" t="s">
        <v>1714</v>
      </c>
      <c r="F29" s="368"/>
      <c r="G29" s="368"/>
      <c r="H29" s="7"/>
    </row>
    <row r="30" spans="1:8" ht="57.6" x14ac:dyDescent="0.25">
      <c r="A30" s="360"/>
      <c r="B30" s="361" t="s">
        <v>382</v>
      </c>
      <c r="C30" s="362" t="s">
        <v>383</v>
      </c>
      <c r="D30" s="361">
        <v>1</v>
      </c>
      <c r="E30" s="34" t="s">
        <v>1934</v>
      </c>
      <c r="F30" s="368"/>
      <c r="G30" s="362" t="s">
        <v>1935</v>
      </c>
      <c r="H30" s="7"/>
    </row>
    <row r="31" spans="1:8" ht="172.8" x14ac:dyDescent="0.25">
      <c r="A31" s="360"/>
      <c r="B31" s="361" t="s">
        <v>390</v>
      </c>
      <c r="C31" s="362" t="s">
        <v>391</v>
      </c>
      <c r="D31" s="361">
        <v>1</v>
      </c>
      <c r="E31" s="34" t="s">
        <v>392</v>
      </c>
      <c r="F31" s="368"/>
      <c r="G31" s="362" t="s">
        <v>1935</v>
      </c>
      <c r="H31" s="7"/>
    </row>
    <row r="32" spans="1:8" ht="14.4" x14ac:dyDescent="0.25">
      <c r="A32" s="360"/>
      <c r="B32" s="361" t="s">
        <v>398</v>
      </c>
      <c r="C32" s="362" t="s">
        <v>399</v>
      </c>
      <c r="D32" s="361">
        <v>1</v>
      </c>
      <c r="E32" s="34" t="s">
        <v>400</v>
      </c>
      <c r="F32" s="368"/>
      <c r="G32" s="368"/>
      <c r="H32" s="7"/>
    </row>
    <row r="33" spans="1:8" ht="14.4" x14ac:dyDescent="0.25">
      <c r="A33" s="360"/>
      <c r="B33" s="361" t="s">
        <v>405</v>
      </c>
      <c r="C33" s="362" t="s">
        <v>406</v>
      </c>
      <c r="D33" s="361">
        <v>1</v>
      </c>
      <c r="E33" s="34" t="s">
        <v>407</v>
      </c>
      <c r="F33" s="368"/>
      <c r="G33" s="368"/>
      <c r="H33" s="7"/>
    </row>
    <row r="34" spans="1:8" ht="14.4" x14ac:dyDescent="0.25">
      <c r="A34" s="360"/>
      <c r="B34" s="361" t="s">
        <v>417</v>
      </c>
      <c r="C34" s="362" t="s">
        <v>418</v>
      </c>
      <c r="D34" s="361">
        <v>1</v>
      </c>
      <c r="E34" s="34" t="s">
        <v>419</v>
      </c>
      <c r="F34" s="368"/>
      <c r="G34" s="368"/>
      <c r="H34" s="7"/>
    </row>
    <row r="35" spans="1:8" ht="43.2" x14ac:dyDescent="0.25">
      <c r="A35" s="360"/>
      <c r="B35" s="361" t="s">
        <v>428</v>
      </c>
      <c r="C35" s="362" t="s">
        <v>429</v>
      </c>
      <c r="D35" s="361">
        <v>1</v>
      </c>
      <c r="E35" s="34" t="s">
        <v>2002</v>
      </c>
      <c r="F35" s="368"/>
      <c r="G35" s="362" t="s">
        <v>431</v>
      </c>
      <c r="H35" s="7"/>
    </row>
    <row r="36" spans="1:8" ht="43.2" x14ac:dyDescent="0.25">
      <c r="A36" s="360"/>
      <c r="B36" s="361" t="s">
        <v>437</v>
      </c>
      <c r="C36" s="362" t="s">
        <v>438</v>
      </c>
      <c r="D36" s="361">
        <v>2</v>
      </c>
      <c r="E36" s="34" t="s">
        <v>439</v>
      </c>
      <c r="F36" s="368"/>
      <c r="G36" s="368"/>
      <c r="H36" s="7"/>
    </row>
    <row r="37" spans="1:8" ht="57.6" x14ac:dyDescent="0.25">
      <c r="A37" s="360"/>
      <c r="B37" s="361" t="s">
        <v>446</v>
      </c>
      <c r="C37" s="362" t="s">
        <v>447</v>
      </c>
      <c r="D37" s="361">
        <v>1</v>
      </c>
      <c r="E37" s="34" t="s">
        <v>448</v>
      </c>
      <c r="F37" s="368"/>
      <c r="G37" s="368"/>
      <c r="H37" s="7"/>
    </row>
    <row r="38" spans="1:8" ht="28.8" x14ac:dyDescent="0.25">
      <c r="A38" s="360"/>
      <c r="B38" s="361" t="s">
        <v>454</v>
      </c>
      <c r="C38" s="362" t="s">
        <v>455</v>
      </c>
      <c r="D38" s="361">
        <v>1</v>
      </c>
      <c r="E38" s="34" t="s">
        <v>1715</v>
      </c>
      <c r="F38" s="368"/>
      <c r="G38" s="368"/>
      <c r="H38" s="7"/>
    </row>
    <row r="39" spans="1:8" ht="14.4" x14ac:dyDescent="0.25">
      <c r="A39" s="360"/>
      <c r="B39" s="361" t="s">
        <v>461</v>
      </c>
      <c r="C39" s="362" t="s">
        <v>462</v>
      </c>
      <c r="D39" s="361">
        <v>2</v>
      </c>
      <c r="E39" s="34" t="s">
        <v>463</v>
      </c>
      <c r="F39" s="368"/>
      <c r="G39" s="362" t="s">
        <v>1936</v>
      </c>
      <c r="H39" s="7"/>
    </row>
    <row r="40" spans="1:8" ht="86.4" x14ac:dyDescent="0.25">
      <c r="A40" s="360"/>
      <c r="B40" s="361" t="s">
        <v>467</v>
      </c>
      <c r="C40" s="362" t="s">
        <v>468</v>
      </c>
      <c r="D40" s="361">
        <v>1</v>
      </c>
      <c r="E40" s="34" t="s">
        <v>1937</v>
      </c>
      <c r="F40" s="368"/>
      <c r="G40" s="368"/>
      <c r="H40" s="7"/>
    </row>
    <row r="41" spans="1:8" ht="14.4" x14ac:dyDescent="0.25">
      <c r="A41" s="360"/>
      <c r="B41" s="361" t="s">
        <v>475</v>
      </c>
      <c r="C41" s="362" t="s">
        <v>476</v>
      </c>
      <c r="D41" s="361">
        <v>2</v>
      </c>
      <c r="E41" s="34" t="s">
        <v>477</v>
      </c>
      <c r="F41" s="368"/>
      <c r="G41" s="362"/>
      <c r="H41" s="7"/>
    </row>
    <row r="42" spans="1:8" ht="14.4" x14ac:dyDescent="0.25">
      <c r="A42" s="360"/>
      <c r="B42" s="361" t="s">
        <v>482</v>
      </c>
      <c r="C42" s="362" t="s">
        <v>483</v>
      </c>
      <c r="D42" s="361">
        <v>1</v>
      </c>
      <c r="E42" s="34" t="s">
        <v>1707</v>
      </c>
      <c r="F42" s="368"/>
      <c r="G42" s="368"/>
      <c r="H42" s="7"/>
    </row>
    <row r="43" spans="1:8" ht="14.4" x14ac:dyDescent="0.25">
      <c r="A43" s="360"/>
      <c r="B43" s="361" t="s">
        <v>491</v>
      </c>
      <c r="C43" s="362" t="s">
        <v>492</v>
      </c>
      <c r="D43" s="361">
        <v>1</v>
      </c>
      <c r="E43" s="34" t="s">
        <v>493</v>
      </c>
      <c r="F43" s="368"/>
      <c r="G43" s="368"/>
      <c r="H43" s="7"/>
    </row>
    <row r="44" spans="1:8" ht="14.4" x14ac:dyDescent="0.25">
      <c r="A44" s="360"/>
      <c r="B44" s="361" t="s">
        <v>496</v>
      </c>
      <c r="C44" s="362" t="s">
        <v>1716</v>
      </c>
      <c r="D44" s="361">
        <v>1</v>
      </c>
      <c r="E44" s="34" t="s">
        <v>498</v>
      </c>
      <c r="F44" s="368"/>
      <c r="G44" s="368"/>
      <c r="H44" s="7"/>
    </row>
    <row r="45" spans="1:8" ht="28.8" x14ac:dyDescent="0.25">
      <c r="A45" s="360"/>
      <c r="B45" s="361" t="s">
        <v>513</v>
      </c>
      <c r="C45" s="362" t="s">
        <v>514</v>
      </c>
      <c r="D45" s="361">
        <v>2</v>
      </c>
      <c r="E45" s="34" t="s">
        <v>515</v>
      </c>
      <c r="F45" s="368"/>
      <c r="G45" s="368"/>
      <c r="H45" s="7"/>
    </row>
    <row r="46" spans="1:8" ht="14.4" x14ac:dyDescent="0.25">
      <c r="A46" s="360"/>
      <c r="B46" s="361" t="s">
        <v>524</v>
      </c>
      <c r="C46" s="362" t="s">
        <v>525</v>
      </c>
      <c r="D46" s="361">
        <v>1</v>
      </c>
      <c r="E46" s="34" t="s">
        <v>526</v>
      </c>
      <c r="F46" s="368"/>
      <c r="G46" s="368"/>
      <c r="H46" s="7"/>
    </row>
    <row r="47" spans="1:8" ht="14.4" x14ac:dyDescent="0.25">
      <c r="A47" s="360"/>
      <c r="B47" s="361" t="s">
        <v>531</v>
      </c>
      <c r="C47" s="362" t="s">
        <v>532</v>
      </c>
      <c r="D47" s="361">
        <v>1</v>
      </c>
      <c r="E47" s="34" t="s">
        <v>533</v>
      </c>
      <c r="F47" s="368"/>
      <c r="G47" s="362"/>
      <c r="H47" s="7"/>
    </row>
    <row r="48" spans="1:8" ht="14.4" x14ac:dyDescent="0.25">
      <c r="A48" s="360"/>
      <c r="B48" s="361" t="s">
        <v>537</v>
      </c>
      <c r="C48" s="362" t="s">
        <v>538</v>
      </c>
      <c r="D48" s="361">
        <v>1</v>
      </c>
      <c r="E48" s="34" t="s">
        <v>1938</v>
      </c>
      <c r="F48" s="368"/>
      <c r="G48" s="368"/>
      <c r="H48" s="7"/>
    </row>
    <row r="49" spans="1:8" ht="115.2" x14ac:dyDescent="0.25">
      <c r="A49" s="367"/>
      <c r="B49" s="361" t="s">
        <v>550</v>
      </c>
      <c r="C49" s="362" t="s">
        <v>551</v>
      </c>
      <c r="D49" s="361">
        <v>1</v>
      </c>
      <c r="E49" s="34" t="s">
        <v>1939</v>
      </c>
      <c r="F49" s="368"/>
      <c r="G49" s="362" t="s">
        <v>1940</v>
      </c>
      <c r="H49" s="7"/>
    </row>
    <row r="50" spans="1:8" ht="57.6" x14ac:dyDescent="0.25">
      <c r="A50" s="360"/>
      <c r="B50" s="361" t="s">
        <v>571</v>
      </c>
      <c r="C50" s="362" t="s">
        <v>572</v>
      </c>
      <c r="D50" s="361">
        <v>2</v>
      </c>
      <c r="E50" s="34" t="s">
        <v>573</v>
      </c>
      <c r="F50" s="368"/>
      <c r="G50" s="368"/>
      <c r="H50" s="7"/>
    </row>
    <row r="51" spans="1:8" ht="14.4" x14ac:dyDescent="0.25">
      <c r="A51" s="360"/>
      <c r="B51" s="361" t="s">
        <v>580</v>
      </c>
      <c r="C51" s="362" t="s">
        <v>581</v>
      </c>
      <c r="D51" s="361">
        <v>1</v>
      </c>
      <c r="E51" s="34" t="s">
        <v>582</v>
      </c>
      <c r="F51" s="368"/>
      <c r="G51" s="368"/>
      <c r="H51" s="7"/>
    </row>
    <row r="52" spans="1:8" ht="115.2" x14ac:dyDescent="0.25">
      <c r="A52" s="360"/>
      <c r="B52" s="361" t="s">
        <v>587</v>
      </c>
      <c r="C52" s="362" t="s">
        <v>588</v>
      </c>
      <c r="D52" s="361">
        <v>1</v>
      </c>
      <c r="E52" s="34" t="s">
        <v>1941</v>
      </c>
      <c r="F52" s="368"/>
      <c r="G52" s="362"/>
      <c r="H52" s="7"/>
    </row>
    <row r="53" spans="1:8" ht="86.4" x14ac:dyDescent="0.25">
      <c r="A53" s="360"/>
      <c r="B53" s="361" t="s">
        <v>598</v>
      </c>
      <c r="C53" s="362" t="s">
        <v>599</v>
      </c>
      <c r="D53" s="361">
        <v>1</v>
      </c>
      <c r="E53" s="34" t="s">
        <v>1942</v>
      </c>
      <c r="F53" s="368"/>
      <c r="G53" s="362"/>
      <c r="H53" s="7"/>
    </row>
    <row r="54" spans="1:8" ht="28.8" x14ac:dyDescent="0.25">
      <c r="A54" s="360"/>
      <c r="B54" s="361" t="s">
        <v>612</v>
      </c>
      <c r="C54" s="362" t="s">
        <v>1717</v>
      </c>
      <c r="D54" s="361">
        <v>1</v>
      </c>
      <c r="E54" s="34" t="s">
        <v>614</v>
      </c>
      <c r="F54" s="368"/>
      <c r="G54" s="368"/>
      <c r="H54" s="7"/>
    </row>
    <row r="55" spans="1:8" ht="28.8" x14ac:dyDescent="0.25">
      <c r="A55" s="360"/>
      <c r="B55" s="361" t="s">
        <v>619</v>
      </c>
      <c r="C55" s="362" t="s">
        <v>620</v>
      </c>
      <c r="D55" s="361">
        <v>2</v>
      </c>
      <c r="E55" s="34" t="s">
        <v>621</v>
      </c>
      <c r="F55" s="368"/>
      <c r="G55" s="362" t="s">
        <v>1982</v>
      </c>
      <c r="H55" s="7"/>
    </row>
    <row r="56" spans="1:8" ht="158.4" x14ac:dyDescent="0.25">
      <c r="A56" s="360"/>
      <c r="B56" s="361" t="s">
        <v>628</v>
      </c>
      <c r="C56" s="362" t="s">
        <v>629</v>
      </c>
      <c r="D56" s="361">
        <v>1</v>
      </c>
      <c r="E56" s="34" t="s">
        <v>1943</v>
      </c>
      <c r="F56" s="368"/>
      <c r="G56" s="362" t="s">
        <v>1944</v>
      </c>
      <c r="H56" s="7"/>
    </row>
    <row r="57" spans="1:8" ht="28.8" x14ac:dyDescent="0.25">
      <c r="A57" s="360"/>
      <c r="B57" s="361" t="s">
        <v>638</v>
      </c>
      <c r="C57" s="362" t="s">
        <v>639</v>
      </c>
      <c r="D57" s="361">
        <v>1</v>
      </c>
      <c r="E57" s="34" t="s">
        <v>640</v>
      </c>
      <c r="F57" s="368"/>
      <c r="G57" s="368"/>
      <c r="H57" s="7"/>
    </row>
    <row r="58" spans="1:8" ht="409.6" x14ac:dyDescent="0.25">
      <c r="A58" s="360"/>
      <c r="B58" s="361" t="s">
        <v>648</v>
      </c>
      <c r="C58" s="362" t="s">
        <v>649</v>
      </c>
      <c r="D58" s="361">
        <v>1</v>
      </c>
      <c r="E58" s="34" t="s">
        <v>1945</v>
      </c>
      <c r="F58" s="368"/>
      <c r="G58" s="362" t="s">
        <v>1951</v>
      </c>
      <c r="H58" s="7"/>
    </row>
    <row r="59" spans="1:8" ht="201.6" x14ac:dyDescent="0.25">
      <c r="A59" s="360"/>
      <c r="B59" s="361" t="s">
        <v>659</v>
      </c>
      <c r="C59" s="362" t="s">
        <v>660</v>
      </c>
      <c r="D59" s="361">
        <v>1</v>
      </c>
      <c r="E59" s="34" t="s">
        <v>1946</v>
      </c>
      <c r="F59" s="368"/>
      <c r="G59" s="368"/>
      <c r="H59" s="7"/>
    </row>
    <row r="60" spans="1:8" ht="28.8" x14ac:dyDescent="0.25">
      <c r="A60" s="360"/>
      <c r="B60" s="361" t="s">
        <v>665</v>
      </c>
      <c r="C60" s="362" t="s">
        <v>666</v>
      </c>
      <c r="D60" s="361">
        <v>1</v>
      </c>
      <c r="E60" s="34" t="s">
        <v>667</v>
      </c>
      <c r="F60" s="368"/>
      <c r="G60" s="368"/>
      <c r="H60" s="7"/>
    </row>
    <row r="61" spans="1:8" ht="14.4" x14ac:dyDescent="0.25">
      <c r="A61" s="360"/>
      <c r="B61" s="361" t="s">
        <v>675</v>
      </c>
      <c r="C61" s="362" t="s">
        <v>676</v>
      </c>
      <c r="D61" s="361">
        <v>1</v>
      </c>
      <c r="E61" s="34" t="s">
        <v>677</v>
      </c>
      <c r="F61" s="368"/>
      <c r="G61" s="368"/>
      <c r="H61" s="7"/>
    </row>
    <row r="62" spans="1:8" ht="14.4" x14ac:dyDescent="0.25">
      <c r="A62" s="360"/>
      <c r="B62" s="361" t="s">
        <v>684</v>
      </c>
      <c r="C62" s="362" t="s">
        <v>685</v>
      </c>
      <c r="D62" s="361">
        <v>1</v>
      </c>
      <c r="E62" s="34" t="s">
        <v>686</v>
      </c>
      <c r="F62" s="368"/>
      <c r="G62" s="368"/>
      <c r="H62" s="7"/>
    </row>
    <row r="63" spans="1:8" ht="28.8" x14ac:dyDescent="0.25">
      <c r="A63" s="360"/>
      <c r="B63" s="361" t="s">
        <v>690</v>
      </c>
      <c r="C63" s="362" t="s">
        <v>691</v>
      </c>
      <c r="D63" s="361">
        <v>1</v>
      </c>
      <c r="E63" s="34" t="s">
        <v>692</v>
      </c>
      <c r="F63" s="368"/>
      <c r="G63" s="368"/>
      <c r="H63" s="7"/>
    </row>
    <row r="64" spans="1:8" ht="28.8" x14ac:dyDescent="0.25">
      <c r="A64" s="360"/>
      <c r="B64" s="361" t="s">
        <v>698</v>
      </c>
      <c r="C64" s="362" t="s">
        <v>699</v>
      </c>
      <c r="D64" s="361">
        <v>1</v>
      </c>
      <c r="E64" s="34" t="s">
        <v>700</v>
      </c>
      <c r="F64" s="368"/>
      <c r="G64" s="368"/>
      <c r="H64" s="7"/>
    </row>
    <row r="65" spans="1:8" ht="72" x14ac:dyDescent="0.25">
      <c r="A65" s="360"/>
      <c r="B65" s="361" t="s">
        <v>706</v>
      </c>
      <c r="C65" s="362" t="s">
        <v>707</v>
      </c>
      <c r="D65" s="361">
        <v>1</v>
      </c>
      <c r="E65" s="34" t="s">
        <v>1976</v>
      </c>
      <c r="F65" s="368"/>
      <c r="G65" s="368"/>
      <c r="H65" s="7"/>
    </row>
    <row r="66" spans="1:8" ht="409.6" x14ac:dyDescent="0.25">
      <c r="A66" s="360"/>
      <c r="B66" s="361" t="s">
        <v>714</v>
      </c>
      <c r="C66" s="362" t="s">
        <v>715</v>
      </c>
      <c r="D66" s="361">
        <v>1</v>
      </c>
      <c r="E66" s="34" t="s">
        <v>1948</v>
      </c>
      <c r="F66" s="368"/>
      <c r="G66" s="362"/>
      <c r="H66" s="7"/>
    </row>
    <row r="67" spans="1:8" ht="28.8" x14ac:dyDescent="0.25">
      <c r="A67" s="360"/>
      <c r="B67" s="361" t="s">
        <v>723</v>
      </c>
      <c r="C67" s="362" t="s">
        <v>724</v>
      </c>
      <c r="D67" s="361">
        <v>1</v>
      </c>
      <c r="E67" s="34" t="s">
        <v>725</v>
      </c>
      <c r="F67" s="368"/>
      <c r="G67" s="368"/>
      <c r="H67" s="7"/>
    </row>
    <row r="68" spans="1:8" ht="28.8" x14ac:dyDescent="0.25">
      <c r="A68" s="360"/>
      <c r="B68" s="361" t="s">
        <v>731</v>
      </c>
      <c r="C68" s="362" t="s">
        <v>732</v>
      </c>
      <c r="D68" s="361">
        <v>1</v>
      </c>
      <c r="E68" s="34" t="s">
        <v>733</v>
      </c>
      <c r="F68" s="368"/>
      <c r="G68" s="368"/>
      <c r="H68" s="7"/>
    </row>
    <row r="69" spans="1:8" ht="72" x14ac:dyDescent="0.25">
      <c r="A69" s="360"/>
      <c r="B69" s="361" t="s">
        <v>736</v>
      </c>
      <c r="C69" s="362" t="s">
        <v>737</v>
      </c>
      <c r="D69" s="361">
        <v>1</v>
      </c>
      <c r="E69" s="34" t="s">
        <v>1977</v>
      </c>
      <c r="F69" s="368"/>
      <c r="G69" s="368"/>
      <c r="H69" s="7"/>
    </row>
    <row r="70" spans="1:8" ht="28.8" x14ac:dyDescent="0.25">
      <c r="A70" s="360"/>
      <c r="B70" s="361" t="s">
        <v>744</v>
      </c>
      <c r="C70" s="362" t="s">
        <v>745</v>
      </c>
      <c r="D70" s="361">
        <v>1</v>
      </c>
      <c r="E70" s="34" t="s">
        <v>1947</v>
      </c>
      <c r="F70" s="368"/>
      <c r="G70" s="362"/>
      <c r="H70" s="7"/>
    </row>
    <row r="71" spans="1:8" ht="28.8" x14ac:dyDescent="0.25">
      <c r="A71" s="360"/>
      <c r="B71" s="361" t="s">
        <v>749</v>
      </c>
      <c r="C71" s="362" t="s">
        <v>750</v>
      </c>
      <c r="D71" s="361">
        <v>1</v>
      </c>
      <c r="E71" s="34" t="s">
        <v>751</v>
      </c>
      <c r="F71" s="368"/>
      <c r="G71" s="368"/>
      <c r="H71" s="7"/>
    </row>
    <row r="72" spans="1:8" ht="28.8" x14ac:dyDescent="0.25">
      <c r="A72" s="360"/>
      <c r="B72" s="361" t="s">
        <v>757</v>
      </c>
      <c r="C72" s="362" t="s">
        <v>758</v>
      </c>
      <c r="D72" s="361">
        <v>1</v>
      </c>
      <c r="E72" s="34" t="s">
        <v>733</v>
      </c>
      <c r="F72" s="368"/>
      <c r="G72" s="362"/>
      <c r="H72" s="7"/>
    </row>
    <row r="73" spans="1:8" ht="72" x14ac:dyDescent="0.25">
      <c r="A73" s="360"/>
      <c r="B73" s="361" t="s">
        <v>763</v>
      </c>
      <c r="C73" s="362" t="s">
        <v>764</v>
      </c>
      <c r="D73" s="361">
        <v>2</v>
      </c>
      <c r="E73" s="34" t="s">
        <v>1978</v>
      </c>
      <c r="F73" s="368"/>
      <c r="G73" s="368"/>
      <c r="H73" s="7"/>
    </row>
    <row r="74" spans="1:8" ht="28.8" x14ac:dyDescent="0.25">
      <c r="A74" s="360"/>
      <c r="B74" s="361" t="s">
        <v>771</v>
      </c>
      <c r="C74" s="362" t="s">
        <v>772</v>
      </c>
      <c r="D74" s="361">
        <v>2</v>
      </c>
      <c r="E74" s="34" t="s">
        <v>1949</v>
      </c>
      <c r="F74" s="368"/>
      <c r="G74" s="362"/>
      <c r="H74" s="7"/>
    </row>
    <row r="75" spans="1:8" ht="28.8" x14ac:dyDescent="0.25">
      <c r="A75" s="360"/>
      <c r="B75" s="361" t="s">
        <v>775</v>
      </c>
      <c r="C75" s="362" t="s">
        <v>776</v>
      </c>
      <c r="D75" s="361">
        <v>2</v>
      </c>
      <c r="E75" s="34" t="s">
        <v>777</v>
      </c>
      <c r="F75" s="368"/>
      <c r="G75" s="368"/>
      <c r="H75" s="7"/>
    </row>
    <row r="76" spans="1:8" ht="28.8" x14ac:dyDescent="0.25">
      <c r="A76" s="360"/>
      <c r="B76" s="361" t="s">
        <v>783</v>
      </c>
      <c r="C76" s="362" t="s">
        <v>784</v>
      </c>
      <c r="D76" s="361">
        <v>2</v>
      </c>
      <c r="E76" s="34" t="s">
        <v>733</v>
      </c>
      <c r="F76" s="368"/>
      <c r="G76" s="368"/>
      <c r="H76" s="7"/>
    </row>
    <row r="77" spans="1:8" ht="216" x14ac:dyDescent="0.25">
      <c r="A77" s="360"/>
      <c r="B77" s="361" t="s">
        <v>787</v>
      </c>
      <c r="C77" s="362" t="s">
        <v>788</v>
      </c>
      <c r="D77" s="361">
        <v>1</v>
      </c>
      <c r="E77" s="34" t="s">
        <v>1950</v>
      </c>
      <c r="F77" s="368"/>
      <c r="G77" s="368"/>
      <c r="H77" s="7"/>
    </row>
    <row r="78" spans="1:8" ht="14.4" x14ac:dyDescent="0.25">
      <c r="A78" s="360"/>
      <c r="B78" s="361" t="s">
        <v>793</v>
      </c>
      <c r="C78" s="362" t="s">
        <v>794</v>
      </c>
      <c r="D78" s="361">
        <v>2</v>
      </c>
      <c r="E78" s="34" t="s">
        <v>795</v>
      </c>
      <c r="F78" s="368"/>
      <c r="G78" s="362" t="s">
        <v>796</v>
      </c>
      <c r="H78" s="7"/>
    </row>
    <row r="79" spans="1:8" ht="14.4" x14ac:dyDescent="0.25">
      <c r="A79" s="360"/>
      <c r="B79" s="361" t="s">
        <v>800</v>
      </c>
      <c r="C79" s="362" t="s">
        <v>801</v>
      </c>
      <c r="D79" s="361">
        <v>2</v>
      </c>
      <c r="E79" s="34" t="s">
        <v>802</v>
      </c>
      <c r="F79" s="368"/>
      <c r="G79" s="362" t="s">
        <v>796</v>
      </c>
      <c r="H79" s="7"/>
    </row>
    <row r="80" spans="1:8" ht="28.8" x14ac:dyDescent="0.25">
      <c r="A80" s="360"/>
      <c r="B80" s="361" t="s">
        <v>817</v>
      </c>
      <c r="C80" s="362" t="s">
        <v>818</v>
      </c>
      <c r="D80" s="361">
        <v>1</v>
      </c>
      <c r="E80" s="34" t="s">
        <v>819</v>
      </c>
      <c r="F80" s="368"/>
      <c r="G80" s="362" t="s">
        <v>820</v>
      </c>
      <c r="H80" s="7"/>
    </row>
    <row r="81" spans="1:8" ht="28.8" x14ac:dyDescent="0.25">
      <c r="A81" s="360"/>
      <c r="B81" s="361" t="s">
        <v>825</v>
      </c>
      <c r="C81" s="362" t="s">
        <v>826</v>
      </c>
      <c r="D81" s="361">
        <v>1</v>
      </c>
      <c r="E81" s="34" t="s">
        <v>827</v>
      </c>
      <c r="F81" s="368"/>
      <c r="G81" s="368"/>
      <c r="H81" s="7"/>
    </row>
    <row r="82" spans="1:8" ht="129.6" x14ac:dyDescent="0.25">
      <c r="A82" s="360"/>
      <c r="B82" s="361" t="s">
        <v>831</v>
      </c>
      <c r="C82" s="362" t="s">
        <v>832</v>
      </c>
      <c r="D82" s="361">
        <v>1</v>
      </c>
      <c r="E82" s="34" t="s">
        <v>1979</v>
      </c>
      <c r="F82" s="368"/>
      <c r="G82" s="362" t="s">
        <v>834</v>
      </c>
      <c r="H82" s="7"/>
    </row>
    <row r="83" spans="1:8" ht="101.4" thickBot="1" x14ac:dyDescent="0.3">
      <c r="A83" s="360"/>
      <c r="B83" s="369" t="s">
        <v>840</v>
      </c>
      <c r="C83" s="370" t="s">
        <v>841</v>
      </c>
      <c r="D83" s="369">
        <v>1</v>
      </c>
      <c r="E83" s="315" t="s">
        <v>842</v>
      </c>
      <c r="F83" s="373"/>
      <c r="G83" s="370" t="s">
        <v>843</v>
      </c>
      <c r="H83" s="7"/>
    </row>
    <row r="84" spans="1:8" ht="15" thickTop="1" x14ac:dyDescent="0.25">
      <c r="A84" s="331" t="s">
        <v>7</v>
      </c>
      <c r="B84" s="332" t="s">
        <v>847</v>
      </c>
      <c r="C84" s="333" t="s">
        <v>848</v>
      </c>
      <c r="D84" s="334">
        <v>1</v>
      </c>
      <c r="E84" s="324" t="s">
        <v>849</v>
      </c>
      <c r="F84" s="335"/>
      <c r="G84" s="335"/>
      <c r="H84" s="7"/>
    </row>
    <row r="85" spans="1:8" ht="14.4" x14ac:dyDescent="0.25">
      <c r="A85" s="129"/>
      <c r="B85" s="81" t="s">
        <v>857</v>
      </c>
      <c r="C85" s="82" t="s">
        <v>858</v>
      </c>
      <c r="D85" s="81">
        <v>1</v>
      </c>
      <c r="E85" s="34" t="s">
        <v>859</v>
      </c>
      <c r="F85" s="83"/>
      <c r="G85" s="83"/>
      <c r="H85" s="7"/>
    </row>
    <row r="86" spans="1:8" ht="14.4" x14ac:dyDescent="0.25">
      <c r="A86" s="129"/>
      <c r="B86" s="81" t="s">
        <v>865</v>
      </c>
      <c r="C86" s="82" t="s">
        <v>866</v>
      </c>
      <c r="D86" s="81">
        <v>1</v>
      </c>
      <c r="E86" s="34" t="s">
        <v>867</v>
      </c>
      <c r="F86" s="83"/>
      <c r="G86" s="83"/>
      <c r="H86" s="7"/>
    </row>
    <row r="87" spans="1:8" ht="14.4" x14ac:dyDescent="0.25">
      <c r="A87" s="129"/>
      <c r="B87" s="81" t="s">
        <v>876</v>
      </c>
      <c r="C87" s="82" t="s">
        <v>877</v>
      </c>
      <c r="D87" s="81">
        <v>1</v>
      </c>
      <c r="E87" s="34" t="s">
        <v>878</v>
      </c>
      <c r="F87" s="83"/>
      <c r="G87" s="83"/>
      <c r="H87" s="7"/>
    </row>
    <row r="88" spans="1:8" ht="14.4" x14ac:dyDescent="0.25">
      <c r="A88" s="129"/>
      <c r="B88" s="81" t="s">
        <v>882</v>
      </c>
      <c r="C88" s="82" t="s">
        <v>883</v>
      </c>
      <c r="D88" s="81">
        <v>1</v>
      </c>
      <c r="E88" s="34" t="s">
        <v>884</v>
      </c>
      <c r="F88" s="83"/>
      <c r="G88" s="83"/>
      <c r="H88" s="7"/>
    </row>
    <row r="89" spans="1:8" ht="14.4" x14ac:dyDescent="0.25">
      <c r="A89" s="129"/>
      <c r="B89" s="81" t="s">
        <v>887</v>
      </c>
      <c r="C89" s="82" t="s">
        <v>888</v>
      </c>
      <c r="D89" s="81">
        <v>2</v>
      </c>
      <c r="E89" s="34" t="s">
        <v>889</v>
      </c>
      <c r="F89" s="83"/>
      <c r="G89" s="83"/>
      <c r="H89" s="7"/>
    </row>
    <row r="90" spans="1:8" ht="14.4" x14ac:dyDescent="0.25">
      <c r="A90" s="129"/>
      <c r="B90" s="81" t="s">
        <v>892</v>
      </c>
      <c r="C90" s="82" t="s">
        <v>893</v>
      </c>
      <c r="D90" s="81">
        <v>2</v>
      </c>
      <c r="E90" s="34" t="s">
        <v>894</v>
      </c>
      <c r="F90" s="83"/>
      <c r="G90" s="83"/>
      <c r="H90" s="7"/>
    </row>
    <row r="91" spans="1:8" ht="14.4" x14ac:dyDescent="0.25">
      <c r="A91" s="129"/>
      <c r="B91" s="81" t="s">
        <v>897</v>
      </c>
      <c r="C91" s="82" t="s">
        <v>898</v>
      </c>
      <c r="D91" s="81">
        <v>1</v>
      </c>
      <c r="E91" s="34" t="s">
        <v>899</v>
      </c>
      <c r="F91" s="83"/>
      <c r="G91" s="83"/>
      <c r="H91" s="7"/>
    </row>
    <row r="92" spans="1:8" ht="14.4" x14ac:dyDescent="0.25">
      <c r="A92" s="129"/>
      <c r="B92" s="81" t="s">
        <v>907</v>
      </c>
      <c r="C92" s="82" t="s">
        <v>908</v>
      </c>
      <c r="D92" s="81">
        <v>1</v>
      </c>
      <c r="E92" s="34" t="s">
        <v>909</v>
      </c>
      <c r="F92" s="83"/>
      <c r="G92" s="83"/>
      <c r="H92" s="7"/>
    </row>
    <row r="93" spans="1:8" ht="28.8" x14ac:dyDescent="0.25">
      <c r="A93" s="129"/>
      <c r="B93" s="81" t="s">
        <v>913</v>
      </c>
      <c r="C93" s="82" t="s">
        <v>914</v>
      </c>
      <c r="D93" s="81">
        <v>1</v>
      </c>
      <c r="E93" s="34" t="s">
        <v>915</v>
      </c>
      <c r="F93" s="83"/>
      <c r="G93" s="83"/>
      <c r="H93" s="7"/>
    </row>
    <row r="94" spans="1:8" ht="115.2" x14ac:dyDescent="0.25">
      <c r="A94" s="129"/>
      <c r="B94" s="81" t="s">
        <v>919</v>
      </c>
      <c r="C94" s="82" t="s">
        <v>920</v>
      </c>
      <c r="D94" s="81">
        <v>1</v>
      </c>
      <c r="E94" s="34" t="s">
        <v>921</v>
      </c>
      <c r="F94" s="83"/>
      <c r="G94" s="83"/>
      <c r="H94" s="7"/>
    </row>
    <row r="95" spans="1:8" ht="14.4" x14ac:dyDescent="0.25">
      <c r="A95" s="129"/>
      <c r="B95" s="81" t="s">
        <v>925</v>
      </c>
      <c r="C95" s="82" t="s">
        <v>926</v>
      </c>
      <c r="D95" s="81">
        <v>2</v>
      </c>
      <c r="E95" s="34" t="s">
        <v>927</v>
      </c>
      <c r="F95" s="83"/>
      <c r="G95" s="83"/>
      <c r="H95" s="7"/>
    </row>
    <row r="96" spans="1:8" ht="14.4" x14ac:dyDescent="0.25">
      <c r="A96" s="129"/>
      <c r="B96" s="81" t="s">
        <v>931</v>
      </c>
      <c r="C96" s="82" t="s">
        <v>932</v>
      </c>
      <c r="D96" s="81">
        <v>1</v>
      </c>
      <c r="E96" s="34" t="s">
        <v>933</v>
      </c>
      <c r="F96" s="83"/>
      <c r="G96" s="83"/>
      <c r="H96" s="7"/>
    </row>
    <row r="97" spans="1:8" ht="28.8" x14ac:dyDescent="0.25">
      <c r="A97" s="129"/>
      <c r="B97" s="81" t="s">
        <v>936</v>
      </c>
      <c r="C97" s="82" t="s">
        <v>937</v>
      </c>
      <c r="D97" s="81">
        <v>2</v>
      </c>
      <c r="E97" s="34" t="s">
        <v>938</v>
      </c>
      <c r="F97" s="83"/>
      <c r="G97" s="82" t="s">
        <v>1952</v>
      </c>
      <c r="H97" s="7"/>
    </row>
    <row r="98" spans="1:8" ht="28.8" x14ac:dyDescent="0.25">
      <c r="A98" s="129"/>
      <c r="B98" s="81" t="s">
        <v>943</v>
      </c>
      <c r="C98" s="82" t="s">
        <v>944</v>
      </c>
      <c r="D98" s="81">
        <v>2</v>
      </c>
      <c r="E98" s="34" t="s">
        <v>945</v>
      </c>
      <c r="F98" s="83"/>
      <c r="G98" s="82" t="s">
        <v>1952</v>
      </c>
      <c r="H98" s="7"/>
    </row>
    <row r="99" spans="1:8" ht="15" thickBot="1" x14ac:dyDescent="0.3">
      <c r="A99" s="129"/>
      <c r="B99" s="429" t="s">
        <v>955</v>
      </c>
      <c r="C99" s="82" t="s">
        <v>956</v>
      </c>
      <c r="D99" s="81">
        <v>1</v>
      </c>
      <c r="E99" s="34" t="s">
        <v>957</v>
      </c>
      <c r="F99" s="83"/>
      <c r="G99" s="83"/>
      <c r="H99" s="7"/>
    </row>
    <row r="100" spans="1:8" ht="29.4" thickTop="1" x14ac:dyDescent="0.25">
      <c r="A100" s="336" t="s">
        <v>964</v>
      </c>
      <c r="B100" s="337" t="s">
        <v>967</v>
      </c>
      <c r="C100" s="338" t="s">
        <v>968</v>
      </c>
      <c r="D100" s="339">
        <v>1</v>
      </c>
      <c r="E100" s="324" t="s">
        <v>969</v>
      </c>
      <c r="F100" s="340"/>
      <c r="G100" s="340"/>
      <c r="H100" s="7"/>
    </row>
    <row r="101" spans="1:8" ht="14.4" x14ac:dyDescent="0.25">
      <c r="A101" s="130"/>
      <c r="B101" s="92" t="s">
        <v>973</v>
      </c>
      <c r="C101" s="93" t="s">
        <v>974</v>
      </c>
      <c r="D101" s="92">
        <v>1</v>
      </c>
      <c r="E101" s="34" t="s">
        <v>975</v>
      </c>
      <c r="F101" s="94"/>
      <c r="G101" s="94"/>
      <c r="H101" s="7"/>
    </row>
    <row r="102" spans="1:8" ht="158.4" x14ac:dyDescent="0.25">
      <c r="A102" s="130"/>
      <c r="B102" s="92" t="s">
        <v>983</v>
      </c>
      <c r="C102" s="93" t="s">
        <v>984</v>
      </c>
      <c r="D102" s="92">
        <v>1</v>
      </c>
      <c r="E102" s="34" t="s">
        <v>1981</v>
      </c>
      <c r="F102" s="94"/>
      <c r="G102" s="93" t="s">
        <v>1980</v>
      </c>
      <c r="H102" s="7"/>
    </row>
    <row r="103" spans="1:8" ht="14.4" x14ac:dyDescent="0.25">
      <c r="A103" s="130"/>
      <c r="B103" s="92" t="s">
        <v>990</v>
      </c>
      <c r="C103" s="93" t="s">
        <v>991</v>
      </c>
      <c r="D103" s="92">
        <v>2</v>
      </c>
      <c r="E103" s="34" t="s">
        <v>992</v>
      </c>
      <c r="F103" s="94"/>
      <c r="G103" s="94"/>
      <c r="H103" s="7"/>
    </row>
    <row r="104" spans="1:8" ht="14.4" x14ac:dyDescent="0.25">
      <c r="A104" s="130"/>
      <c r="B104" s="92" t="s">
        <v>998</v>
      </c>
      <c r="C104" s="93" t="s">
        <v>999</v>
      </c>
      <c r="D104" s="92">
        <v>1</v>
      </c>
      <c r="E104" s="34" t="s">
        <v>1000</v>
      </c>
      <c r="F104" s="94"/>
      <c r="G104" s="94"/>
      <c r="H104" s="7"/>
    </row>
    <row r="105" spans="1:8" ht="43.8" thickBot="1" x14ac:dyDescent="0.3">
      <c r="A105" s="131"/>
      <c r="B105" s="430" t="s">
        <v>1008</v>
      </c>
      <c r="C105" s="93" t="s">
        <v>1708</v>
      </c>
      <c r="D105" s="92">
        <v>1</v>
      </c>
      <c r="E105" s="34" t="s">
        <v>1010</v>
      </c>
      <c r="F105" s="94"/>
      <c r="G105" s="94"/>
      <c r="H105" s="7"/>
    </row>
    <row r="106" spans="1:8" ht="15" thickTop="1" x14ac:dyDescent="0.25">
      <c r="A106" s="341" t="s">
        <v>9</v>
      </c>
      <c r="B106" s="342" t="s">
        <v>1016</v>
      </c>
      <c r="C106" s="343" t="s">
        <v>1998</v>
      </c>
      <c r="D106" s="344">
        <v>1</v>
      </c>
      <c r="E106" s="324" t="s">
        <v>1018</v>
      </c>
      <c r="F106" s="345"/>
      <c r="G106" s="345"/>
      <c r="H106" s="7"/>
    </row>
    <row r="107" spans="1:8" ht="28.8" x14ac:dyDescent="0.25">
      <c r="A107" s="132"/>
      <c r="B107" s="100" t="s">
        <v>1023</v>
      </c>
      <c r="C107" s="101" t="s">
        <v>1024</v>
      </c>
      <c r="D107" s="100">
        <v>1</v>
      </c>
      <c r="E107" s="34" t="s">
        <v>1025</v>
      </c>
      <c r="F107" s="102"/>
      <c r="G107" s="102"/>
      <c r="H107" s="7"/>
    </row>
    <row r="108" spans="1:8" ht="43.2" x14ac:dyDescent="0.25">
      <c r="A108" s="132"/>
      <c r="B108" s="100" t="s">
        <v>1030</v>
      </c>
      <c r="C108" s="101" t="s">
        <v>1031</v>
      </c>
      <c r="D108" s="100">
        <v>1</v>
      </c>
      <c r="E108" s="34" t="s">
        <v>1032</v>
      </c>
      <c r="F108" s="102"/>
      <c r="G108" s="101" t="s">
        <v>1033</v>
      </c>
      <c r="H108" s="7"/>
    </row>
    <row r="109" spans="1:8" ht="57.6" x14ac:dyDescent="0.25">
      <c r="A109" s="132"/>
      <c r="B109" s="100" t="s">
        <v>1040</v>
      </c>
      <c r="C109" s="101" t="s">
        <v>1041</v>
      </c>
      <c r="D109" s="100">
        <v>2</v>
      </c>
      <c r="E109" s="34" t="s">
        <v>1964</v>
      </c>
      <c r="F109" s="102"/>
      <c r="G109" s="102"/>
      <c r="H109" s="7"/>
    </row>
    <row r="110" spans="1:8" ht="28.8" x14ac:dyDescent="0.25">
      <c r="A110" s="132"/>
      <c r="B110" s="100" t="s">
        <v>1046</v>
      </c>
      <c r="C110" s="101" t="s">
        <v>1047</v>
      </c>
      <c r="D110" s="100">
        <v>1</v>
      </c>
      <c r="E110" s="34" t="s">
        <v>1048</v>
      </c>
      <c r="F110" s="102"/>
      <c r="G110" s="101" t="s">
        <v>1953</v>
      </c>
      <c r="H110" s="7"/>
    </row>
    <row r="111" spans="1:8" ht="86.4" x14ac:dyDescent="0.25">
      <c r="A111" s="132"/>
      <c r="B111" s="100" t="s">
        <v>1053</v>
      </c>
      <c r="C111" s="101" t="s">
        <v>1054</v>
      </c>
      <c r="D111" s="100">
        <v>1</v>
      </c>
      <c r="E111" s="34" t="s">
        <v>1954</v>
      </c>
      <c r="F111" s="102"/>
      <c r="G111" s="101"/>
      <c r="H111" s="7"/>
    </row>
    <row r="112" spans="1:8" ht="14.4" x14ac:dyDescent="0.25">
      <c r="A112" s="132"/>
      <c r="B112" s="100" t="s">
        <v>1062</v>
      </c>
      <c r="C112" s="101" t="s">
        <v>1063</v>
      </c>
      <c r="D112" s="100">
        <v>2</v>
      </c>
      <c r="E112" s="34" t="s">
        <v>1064</v>
      </c>
      <c r="F112" s="102"/>
      <c r="G112" s="102"/>
      <c r="H112" s="7"/>
    </row>
    <row r="113" spans="1:8" ht="144" x14ac:dyDescent="0.25">
      <c r="A113" s="132"/>
      <c r="B113" s="100" t="s">
        <v>1068</v>
      </c>
      <c r="C113" s="101" t="s">
        <v>1069</v>
      </c>
      <c r="D113" s="100">
        <v>1</v>
      </c>
      <c r="E113" s="34" t="s">
        <v>1969</v>
      </c>
      <c r="F113" s="102"/>
      <c r="G113" s="102"/>
      <c r="H113" s="7"/>
    </row>
    <row r="114" spans="1:8" ht="14.4" x14ac:dyDescent="0.25">
      <c r="A114" s="132"/>
      <c r="B114" s="100" t="s">
        <v>1074</v>
      </c>
      <c r="C114" s="101" t="s">
        <v>1075</v>
      </c>
      <c r="D114" s="100">
        <v>1</v>
      </c>
      <c r="E114" s="34" t="s">
        <v>1076</v>
      </c>
      <c r="F114" s="102"/>
      <c r="G114" s="102"/>
      <c r="H114" s="7"/>
    </row>
    <row r="115" spans="1:8" ht="403.2" x14ac:dyDescent="0.25">
      <c r="A115" s="132"/>
      <c r="B115" s="100" t="s">
        <v>1081</v>
      </c>
      <c r="C115" s="101" t="s">
        <v>1082</v>
      </c>
      <c r="D115" s="100">
        <v>1</v>
      </c>
      <c r="E115" s="34" t="s">
        <v>1955</v>
      </c>
      <c r="F115" s="102"/>
      <c r="G115" s="101"/>
      <c r="H115" s="7"/>
    </row>
    <row r="116" spans="1:8" ht="28.8" x14ac:dyDescent="0.25">
      <c r="A116" s="132"/>
      <c r="B116" s="100" t="s">
        <v>1089</v>
      </c>
      <c r="C116" s="101" t="s">
        <v>1090</v>
      </c>
      <c r="D116" s="100">
        <v>1</v>
      </c>
      <c r="E116" s="34" t="s">
        <v>1975</v>
      </c>
      <c r="F116" s="102"/>
      <c r="G116" s="102"/>
      <c r="H116" s="7"/>
    </row>
    <row r="117" spans="1:8" ht="28.8" x14ac:dyDescent="0.25">
      <c r="A117" s="132"/>
      <c r="B117" s="100" t="s">
        <v>1098</v>
      </c>
      <c r="C117" s="101" t="s">
        <v>1099</v>
      </c>
      <c r="D117" s="100">
        <v>1</v>
      </c>
      <c r="E117" s="34" t="s">
        <v>1974</v>
      </c>
      <c r="F117" s="102"/>
      <c r="G117" s="102"/>
      <c r="H117" s="7"/>
    </row>
    <row r="118" spans="1:8" ht="172.8" x14ac:dyDescent="0.25">
      <c r="A118" s="132"/>
      <c r="B118" s="100" t="s">
        <v>1114</v>
      </c>
      <c r="C118" s="101" t="s">
        <v>1115</v>
      </c>
      <c r="D118" s="100">
        <v>1</v>
      </c>
      <c r="E118" s="34" t="s">
        <v>1965</v>
      </c>
      <c r="F118" s="102"/>
      <c r="G118" s="102"/>
      <c r="H118" s="7"/>
    </row>
    <row r="119" spans="1:8" ht="14.4" x14ac:dyDescent="0.25">
      <c r="A119" s="132"/>
      <c r="B119" s="100" t="s">
        <v>1121</v>
      </c>
      <c r="C119" s="101" t="s">
        <v>1122</v>
      </c>
      <c r="D119" s="100">
        <v>1</v>
      </c>
      <c r="E119" s="34" t="s">
        <v>1959</v>
      </c>
      <c r="F119" s="102"/>
      <c r="G119" s="102"/>
      <c r="H119" s="7"/>
    </row>
    <row r="120" spans="1:8" ht="28.8" x14ac:dyDescent="0.25">
      <c r="A120" s="132"/>
      <c r="B120" s="100" t="s">
        <v>1130</v>
      </c>
      <c r="C120" s="101" t="s">
        <v>1131</v>
      </c>
      <c r="D120" s="100">
        <v>2</v>
      </c>
      <c r="E120" s="34" t="s">
        <v>1966</v>
      </c>
      <c r="F120" s="102"/>
      <c r="G120" s="102"/>
      <c r="H120" s="7"/>
    </row>
    <row r="121" spans="1:8" ht="187.2" x14ac:dyDescent="0.25">
      <c r="A121" s="132"/>
      <c r="B121" s="100" t="s">
        <v>1138</v>
      </c>
      <c r="C121" s="101" t="s">
        <v>1139</v>
      </c>
      <c r="D121" s="100">
        <v>2</v>
      </c>
      <c r="E121" s="34" t="s">
        <v>1960</v>
      </c>
      <c r="F121" s="102"/>
      <c r="G121" s="102"/>
      <c r="H121" s="7"/>
    </row>
    <row r="122" spans="1:8" ht="14.4" x14ac:dyDescent="0.25">
      <c r="A122" s="132"/>
      <c r="B122" s="100" t="s">
        <v>1145</v>
      </c>
      <c r="C122" s="101" t="s">
        <v>1146</v>
      </c>
      <c r="D122" s="100">
        <v>2</v>
      </c>
      <c r="E122" s="34" t="s">
        <v>1961</v>
      </c>
      <c r="F122" s="102"/>
      <c r="G122" s="102"/>
      <c r="H122" s="7"/>
    </row>
    <row r="123" spans="1:8" ht="28.8" x14ac:dyDescent="0.25">
      <c r="A123" s="132"/>
      <c r="B123" s="100" t="s">
        <v>1152</v>
      </c>
      <c r="C123" s="101" t="s">
        <v>1153</v>
      </c>
      <c r="D123" s="100">
        <v>2</v>
      </c>
      <c r="E123" s="34" t="s">
        <v>1154</v>
      </c>
      <c r="F123" s="102"/>
      <c r="G123" s="101" t="s">
        <v>1709</v>
      </c>
      <c r="H123" s="7"/>
    </row>
    <row r="124" spans="1:8" ht="28.8" x14ac:dyDescent="0.25">
      <c r="A124" s="132"/>
      <c r="B124" s="100" t="s">
        <v>1159</v>
      </c>
      <c r="C124" s="101" t="s">
        <v>1160</v>
      </c>
      <c r="D124" s="100">
        <v>2</v>
      </c>
      <c r="E124" s="34" t="s">
        <v>1967</v>
      </c>
      <c r="F124" s="102"/>
      <c r="G124" s="101" t="s">
        <v>1709</v>
      </c>
      <c r="H124" s="7"/>
    </row>
    <row r="125" spans="1:8" ht="43.8" thickBot="1" x14ac:dyDescent="0.3">
      <c r="A125" s="132"/>
      <c r="B125" s="346" t="s">
        <v>1165</v>
      </c>
      <c r="C125" s="347" t="s">
        <v>1166</v>
      </c>
      <c r="D125" s="346">
        <v>2</v>
      </c>
      <c r="E125" s="315" t="s">
        <v>1167</v>
      </c>
      <c r="F125" s="104"/>
      <c r="G125" s="104"/>
      <c r="H125" s="7"/>
    </row>
    <row r="126" spans="1:8" ht="43.8" thickTop="1" x14ac:dyDescent="0.25">
      <c r="A126" s="348" t="s">
        <v>1169</v>
      </c>
      <c r="B126" s="349" t="s">
        <v>1172</v>
      </c>
      <c r="C126" s="350" t="s">
        <v>1173</v>
      </c>
      <c r="D126" s="351">
        <v>2</v>
      </c>
      <c r="E126" s="324" t="s">
        <v>2017</v>
      </c>
      <c r="F126" s="352"/>
      <c r="G126" s="352"/>
      <c r="H126" s="7"/>
    </row>
    <row r="127" spans="1:8" ht="57.6" x14ac:dyDescent="0.25">
      <c r="A127" s="133"/>
      <c r="B127" s="107" t="s">
        <v>1177</v>
      </c>
      <c r="C127" s="108" t="s">
        <v>1178</v>
      </c>
      <c r="D127" s="107">
        <v>1</v>
      </c>
      <c r="E127" s="34" t="s">
        <v>1957</v>
      </c>
      <c r="F127" s="109"/>
      <c r="G127" s="109"/>
      <c r="H127" s="7"/>
    </row>
    <row r="128" spans="1:8" ht="14.4" x14ac:dyDescent="0.25">
      <c r="A128" s="133"/>
      <c r="B128" s="107" t="s">
        <v>1204</v>
      </c>
      <c r="C128" s="108" t="s">
        <v>1205</v>
      </c>
      <c r="D128" s="107">
        <v>1</v>
      </c>
      <c r="E128" s="34" t="s">
        <v>1206</v>
      </c>
      <c r="F128" s="109"/>
      <c r="G128" s="109"/>
      <c r="H128" s="7"/>
    </row>
    <row r="129" spans="1:8" ht="86.4" x14ac:dyDescent="0.25">
      <c r="A129" s="133"/>
      <c r="B129" s="107" t="s">
        <v>1211</v>
      </c>
      <c r="C129" s="108" t="s">
        <v>1212</v>
      </c>
      <c r="D129" s="107">
        <v>1</v>
      </c>
      <c r="E129" s="34" t="s">
        <v>1958</v>
      </c>
      <c r="F129" s="109"/>
      <c r="G129" s="109"/>
      <c r="H129" s="7"/>
    </row>
    <row r="130" spans="1:8" ht="28.8" x14ac:dyDescent="0.25">
      <c r="A130" s="133"/>
      <c r="B130" s="107" t="s">
        <v>1220</v>
      </c>
      <c r="C130" s="108" t="s">
        <v>1221</v>
      </c>
      <c r="D130" s="107">
        <v>1</v>
      </c>
      <c r="E130" s="34" t="s">
        <v>1222</v>
      </c>
      <c r="F130" s="109"/>
      <c r="G130" s="108" t="s">
        <v>1223</v>
      </c>
      <c r="H130" s="7"/>
    </row>
    <row r="131" spans="1:8" ht="72" x14ac:dyDescent="0.25">
      <c r="A131" s="133"/>
      <c r="B131" s="107" t="s">
        <v>1230</v>
      </c>
      <c r="C131" s="108" t="s">
        <v>1231</v>
      </c>
      <c r="D131" s="107">
        <v>1</v>
      </c>
      <c r="E131" s="34" t="s">
        <v>1968</v>
      </c>
      <c r="F131" s="109"/>
      <c r="G131" s="109"/>
      <c r="H131" s="7"/>
    </row>
    <row r="132" spans="1:8" ht="28.8" x14ac:dyDescent="0.25">
      <c r="A132" s="133"/>
      <c r="B132" s="107" t="s">
        <v>1237</v>
      </c>
      <c r="C132" s="108" t="s">
        <v>1238</v>
      </c>
      <c r="D132" s="107">
        <v>1</v>
      </c>
      <c r="E132" s="34" t="s">
        <v>1970</v>
      </c>
      <c r="F132" s="109"/>
      <c r="G132" s="109"/>
      <c r="H132" s="7"/>
    </row>
    <row r="133" spans="1:8" ht="14.4" x14ac:dyDescent="0.25">
      <c r="A133" s="133"/>
      <c r="B133" s="107" t="s">
        <v>1245</v>
      </c>
      <c r="C133" s="108" t="s">
        <v>1246</v>
      </c>
      <c r="D133" s="107">
        <v>1</v>
      </c>
      <c r="E133" s="34" t="s">
        <v>1247</v>
      </c>
      <c r="F133" s="109"/>
      <c r="G133" s="109"/>
      <c r="H133" s="7"/>
    </row>
    <row r="134" spans="1:8" ht="28.8" x14ac:dyDescent="0.25">
      <c r="A134" s="133"/>
      <c r="B134" s="107" t="s">
        <v>1253</v>
      </c>
      <c r="C134" s="108" t="s">
        <v>1254</v>
      </c>
      <c r="D134" s="107">
        <v>1</v>
      </c>
      <c r="E134" s="34" t="s">
        <v>1971</v>
      </c>
      <c r="F134" s="109"/>
      <c r="G134" s="109"/>
      <c r="H134" s="7"/>
    </row>
    <row r="135" spans="1:8" ht="100.8" x14ac:dyDescent="0.25">
      <c r="A135" s="133"/>
      <c r="B135" s="107" t="s">
        <v>1261</v>
      </c>
      <c r="C135" s="108" t="s">
        <v>1262</v>
      </c>
      <c r="D135" s="107">
        <v>1</v>
      </c>
      <c r="E135" s="34" t="s">
        <v>1956</v>
      </c>
      <c r="F135" s="109"/>
      <c r="G135" s="109"/>
      <c r="H135" s="7"/>
    </row>
    <row r="136" spans="1:8" ht="28.8" x14ac:dyDescent="0.25">
      <c r="A136" s="133"/>
      <c r="B136" s="107" t="s">
        <v>1268</v>
      </c>
      <c r="C136" s="108" t="s">
        <v>1269</v>
      </c>
      <c r="D136" s="107">
        <v>1</v>
      </c>
      <c r="E136" s="34" t="s">
        <v>1270</v>
      </c>
      <c r="F136" s="109"/>
      <c r="G136" s="109"/>
      <c r="H136" s="7"/>
    </row>
    <row r="137" spans="1:8" ht="28.8" x14ac:dyDescent="0.25">
      <c r="A137" s="133"/>
      <c r="B137" s="107" t="s">
        <v>1274</v>
      </c>
      <c r="C137" s="108" t="s">
        <v>1275</v>
      </c>
      <c r="D137" s="107">
        <v>1</v>
      </c>
      <c r="E137" s="34" t="s">
        <v>1276</v>
      </c>
      <c r="F137" s="109"/>
      <c r="G137" s="109"/>
      <c r="H137" s="7"/>
    </row>
    <row r="138" spans="1:8" ht="72" x14ac:dyDescent="0.25">
      <c r="A138" s="133"/>
      <c r="B138" s="107" t="s">
        <v>1281</v>
      </c>
      <c r="C138" s="108" t="s">
        <v>1282</v>
      </c>
      <c r="D138" s="107">
        <v>1</v>
      </c>
      <c r="E138" s="34" t="s">
        <v>1972</v>
      </c>
      <c r="F138" s="109"/>
      <c r="G138" s="109"/>
      <c r="H138" s="7"/>
    </row>
    <row r="139" spans="1:8" ht="43.2" x14ac:dyDescent="0.25">
      <c r="A139" s="133"/>
      <c r="B139" s="107" t="s">
        <v>1289</v>
      </c>
      <c r="C139" s="108" t="s">
        <v>1290</v>
      </c>
      <c r="D139" s="107">
        <v>1</v>
      </c>
      <c r="E139" s="34" t="s">
        <v>1291</v>
      </c>
      <c r="F139" s="109"/>
      <c r="G139" s="109"/>
      <c r="H139" s="7"/>
    </row>
    <row r="140" spans="1:8" ht="14.4" x14ac:dyDescent="0.25">
      <c r="A140" s="133"/>
      <c r="B140" s="107" t="s">
        <v>1296</v>
      </c>
      <c r="C140" s="108" t="s">
        <v>1297</v>
      </c>
      <c r="D140" s="107">
        <v>1</v>
      </c>
      <c r="E140" s="34" t="s">
        <v>1298</v>
      </c>
      <c r="F140" s="109"/>
      <c r="G140" s="109"/>
      <c r="H140" s="7"/>
    </row>
    <row r="141" spans="1:8" ht="43.8" thickBot="1" x14ac:dyDescent="0.3">
      <c r="A141" s="133"/>
      <c r="B141" s="353" t="s">
        <v>1302</v>
      </c>
      <c r="C141" s="354" t="s">
        <v>1303</v>
      </c>
      <c r="D141" s="353">
        <v>1</v>
      </c>
      <c r="E141" s="315" t="s">
        <v>1973</v>
      </c>
      <c r="F141" s="111"/>
      <c r="G141" s="111"/>
      <c r="H141" s="7"/>
    </row>
    <row r="142" spans="1:8" ht="43.8" thickTop="1" x14ac:dyDescent="0.25">
      <c r="A142" s="355" t="s">
        <v>1306</v>
      </c>
      <c r="B142" s="356" t="s">
        <v>1309</v>
      </c>
      <c r="C142" s="357" t="s">
        <v>56</v>
      </c>
      <c r="D142" s="358">
        <v>1</v>
      </c>
      <c r="E142" s="324" t="s">
        <v>1310</v>
      </c>
      <c r="F142" s="359"/>
      <c r="G142" s="359"/>
      <c r="H142" s="7"/>
    </row>
    <row r="143" spans="1:8" ht="28.8" x14ac:dyDescent="0.25">
      <c r="A143" s="134"/>
      <c r="B143" s="114" t="s">
        <v>1314</v>
      </c>
      <c r="C143" s="115" t="s">
        <v>1315</v>
      </c>
      <c r="D143" s="114">
        <v>1</v>
      </c>
      <c r="E143" s="34" t="s">
        <v>1316</v>
      </c>
      <c r="F143" s="116"/>
      <c r="G143" s="115"/>
      <c r="H143" s="7"/>
    </row>
    <row r="144" spans="1:8" ht="57.6" x14ac:dyDescent="0.25">
      <c r="A144" s="134"/>
      <c r="B144" s="114" t="s">
        <v>1322</v>
      </c>
      <c r="C144" s="115" t="s">
        <v>1323</v>
      </c>
      <c r="D144" s="114">
        <v>1</v>
      </c>
      <c r="E144" s="34" t="s">
        <v>1324</v>
      </c>
      <c r="F144" s="116"/>
      <c r="G144" s="116"/>
      <c r="H144" s="7"/>
    </row>
    <row r="145" spans="1:8" ht="57.6" x14ac:dyDescent="0.25">
      <c r="A145" s="134"/>
      <c r="B145" s="114" t="s">
        <v>1327</v>
      </c>
      <c r="C145" s="115" t="s">
        <v>1328</v>
      </c>
      <c r="D145" s="114">
        <v>1</v>
      </c>
      <c r="E145" s="34" t="s">
        <v>1329</v>
      </c>
      <c r="F145" s="116"/>
      <c r="G145" s="115"/>
      <c r="H145" s="7"/>
    </row>
    <row r="146" spans="1:8" ht="28.8" x14ac:dyDescent="0.25">
      <c r="A146" s="134"/>
      <c r="B146" s="114" t="s">
        <v>1335</v>
      </c>
      <c r="C146" s="115" t="s">
        <v>1336</v>
      </c>
      <c r="D146" s="114">
        <v>1</v>
      </c>
      <c r="E146" s="34" t="s">
        <v>1337</v>
      </c>
      <c r="F146" s="116"/>
      <c r="G146" s="116"/>
      <c r="H146" s="7"/>
    </row>
    <row r="147" spans="1:8" ht="43.2" x14ac:dyDescent="0.25">
      <c r="A147" s="134"/>
      <c r="B147" s="114" t="s">
        <v>1341</v>
      </c>
      <c r="C147" s="115" t="s">
        <v>1342</v>
      </c>
      <c r="D147" s="114">
        <v>1</v>
      </c>
      <c r="E147" s="34" t="s">
        <v>203</v>
      </c>
      <c r="F147" s="116"/>
      <c r="G147" s="116"/>
      <c r="H147" s="7"/>
    </row>
    <row r="148" spans="1:8" ht="28.8" x14ac:dyDescent="0.25">
      <c r="A148" s="134"/>
      <c r="B148" s="114" t="s">
        <v>1352</v>
      </c>
      <c r="C148" s="115" t="s">
        <v>1353</v>
      </c>
      <c r="D148" s="114">
        <v>2</v>
      </c>
      <c r="E148" s="34" t="s">
        <v>1988</v>
      </c>
      <c r="F148" s="116"/>
      <c r="G148" s="116"/>
      <c r="H148" s="7"/>
    </row>
    <row r="149" spans="1:8" ht="28.8" x14ac:dyDescent="0.25">
      <c r="A149" s="134"/>
      <c r="B149" s="114" t="s">
        <v>1358</v>
      </c>
      <c r="C149" s="115" t="s">
        <v>1359</v>
      </c>
      <c r="D149" s="114">
        <v>1</v>
      </c>
      <c r="E149" s="34" t="s">
        <v>1360</v>
      </c>
      <c r="F149" s="116"/>
      <c r="G149" s="115"/>
      <c r="H149" s="7"/>
    </row>
    <row r="150" spans="1:8" ht="43.2" x14ac:dyDescent="0.25">
      <c r="A150" s="134"/>
      <c r="B150" s="114" t="s">
        <v>1366</v>
      </c>
      <c r="C150" s="115" t="s">
        <v>1367</v>
      </c>
      <c r="D150" s="114">
        <v>2</v>
      </c>
      <c r="E150" s="34" t="s">
        <v>1368</v>
      </c>
      <c r="F150" s="116"/>
      <c r="G150" s="115"/>
      <c r="H150" s="7"/>
    </row>
    <row r="151" spans="1:8" ht="57.6" x14ac:dyDescent="0.25">
      <c r="A151" s="134"/>
      <c r="B151" s="114" t="s">
        <v>1373</v>
      </c>
      <c r="C151" s="115" t="s">
        <v>1374</v>
      </c>
      <c r="D151" s="114">
        <v>2</v>
      </c>
      <c r="E151" s="34" t="s">
        <v>1985</v>
      </c>
      <c r="F151" s="116"/>
      <c r="G151" s="115"/>
      <c r="H151" s="7"/>
    </row>
    <row r="152" spans="1:8" ht="14.4" x14ac:dyDescent="0.25">
      <c r="A152" s="134"/>
      <c r="B152" s="114" t="s">
        <v>1379</v>
      </c>
      <c r="C152" s="115" t="s">
        <v>1380</v>
      </c>
      <c r="D152" s="114">
        <v>1</v>
      </c>
      <c r="E152" s="34" t="s">
        <v>1381</v>
      </c>
      <c r="F152" s="116"/>
      <c r="G152" s="116"/>
      <c r="H152" s="7"/>
    </row>
    <row r="153" spans="1:8" ht="14.4" x14ac:dyDescent="0.25">
      <c r="A153" s="134"/>
      <c r="B153" s="114" t="s">
        <v>1385</v>
      </c>
      <c r="C153" s="115" t="s">
        <v>1386</v>
      </c>
      <c r="D153" s="114">
        <v>2</v>
      </c>
      <c r="E153" s="34" t="s">
        <v>1387</v>
      </c>
      <c r="F153" s="116"/>
      <c r="G153" s="115" t="s">
        <v>1388</v>
      </c>
      <c r="H153" s="7"/>
    </row>
    <row r="154" spans="1:8" ht="28.8" x14ac:dyDescent="0.25">
      <c r="A154" s="134"/>
      <c r="B154" s="114" t="s">
        <v>1392</v>
      </c>
      <c r="C154" s="115" t="s">
        <v>1393</v>
      </c>
      <c r="D154" s="114">
        <v>1</v>
      </c>
      <c r="E154" s="34" t="s">
        <v>1394</v>
      </c>
      <c r="F154" s="116"/>
      <c r="G154" s="115" t="s">
        <v>1388</v>
      </c>
      <c r="H154" s="7"/>
    </row>
    <row r="155" spans="1:8" ht="28.8" x14ac:dyDescent="0.25">
      <c r="A155" s="134"/>
      <c r="B155" s="114" t="s">
        <v>1399</v>
      </c>
      <c r="C155" s="115" t="s">
        <v>1400</v>
      </c>
      <c r="D155" s="114">
        <v>1</v>
      </c>
      <c r="E155" s="34" t="s">
        <v>1401</v>
      </c>
      <c r="F155" s="116"/>
      <c r="G155" s="115" t="s">
        <v>1402</v>
      </c>
      <c r="H155" s="7"/>
    </row>
    <row r="156" spans="1:8" ht="14.4" x14ac:dyDescent="0.25">
      <c r="A156" s="134"/>
      <c r="B156" s="114" t="s">
        <v>1419</v>
      </c>
      <c r="C156" s="115" t="s">
        <v>1420</v>
      </c>
      <c r="D156" s="114">
        <v>2</v>
      </c>
      <c r="E156" s="34" t="s">
        <v>1718</v>
      </c>
      <c r="F156" s="116"/>
      <c r="G156" s="116"/>
      <c r="H156" s="7"/>
    </row>
    <row r="157" spans="1:8" ht="28.8" x14ac:dyDescent="0.25">
      <c r="A157" s="134"/>
      <c r="B157" s="114" t="s">
        <v>1432</v>
      </c>
      <c r="C157" s="115" t="s">
        <v>1433</v>
      </c>
      <c r="D157" s="114">
        <v>1</v>
      </c>
      <c r="E157" s="34" t="s">
        <v>1434</v>
      </c>
      <c r="F157" s="116"/>
      <c r="G157" s="116"/>
      <c r="H157" s="7"/>
    </row>
    <row r="158" spans="1:8" ht="28.8" x14ac:dyDescent="0.25">
      <c r="A158" s="134"/>
      <c r="B158" s="114" t="s">
        <v>1438</v>
      </c>
      <c r="C158" s="115" t="s">
        <v>1439</v>
      </c>
      <c r="D158" s="114">
        <v>1</v>
      </c>
      <c r="E158" s="34" t="s">
        <v>1440</v>
      </c>
      <c r="F158" s="116"/>
      <c r="G158" s="116"/>
      <c r="H158" s="7"/>
    </row>
    <row r="159" spans="1:8" ht="28.8" x14ac:dyDescent="0.25">
      <c r="A159" s="134"/>
      <c r="B159" s="114" t="s">
        <v>1444</v>
      </c>
      <c r="C159" s="115" t="s">
        <v>1445</v>
      </c>
      <c r="D159" s="114">
        <v>1</v>
      </c>
      <c r="E159" s="34" t="s">
        <v>1446</v>
      </c>
      <c r="F159" s="116"/>
      <c r="G159" s="116"/>
      <c r="H159" s="7"/>
    </row>
    <row r="160" spans="1:8" ht="14.4" x14ac:dyDescent="0.25">
      <c r="A160" s="134"/>
      <c r="B160" s="114" t="s">
        <v>1450</v>
      </c>
      <c r="C160" s="115" t="s">
        <v>1451</v>
      </c>
      <c r="D160" s="114">
        <v>1</v>
      </c>
      <c r="E160" s="34" t="s">
        <v>1452</v>
      </c>
      <c r="F160" s="116"/>
      <c r="G160" s="116"/>
      <c r="H160" s="7"/>
    </row>
    <row r="161" spans="1:8" ht="28.8" x14ac:dyDescent="0.25">
      <c r="A161" s="134"/>
      <c r="B161" s="114" t="s">
        <v>1456</v>
      </c>
      <c r="C161" s="115" t="s">
        <v>1457</v>
      </c>
      <c r="D161" s="114">
        <v>1</v>
      </c>
      <c r="E161" s="34" t="s">
        <v>1986</v>
      </c>
      <c r="F161" s="116"/>
      <c r="G161" s="116"/>
      <c r="H161" s="7"/>
    </row>
    <row r="162" spans="1:8" ht="28.8" x14ac:dyDescent="0.25">
      <c r="A162" s="134"/>
      <c r="B162" s="114" t="s">
        <v>1462</v>
      </c>
      <c r="C162" s="115" t="s">
        <v>1463</v>
      </c>
      <c r="D162" s="114">
        <v>1</v>
      </c>
      <c r="E162" s="34" t="s">
        <v>1464</v>
      </c>
      <c r="F162" s="116"/>
      <c r="G162" s="116"/>
      <c r="H162" s="7"/>
    </row>
    <row r="163" spans="1:8" ht="43.2" x14ac:dyDescent="0.25">
      <c r="A163" s="134"/>
      <c r="B163" s="114" t="s">
        <v>1468</v>
      </c>
      <c r="C163" s="115" t="s">
        <v>1469</v>
      </c>
      <c r="D163" s="114">
        <v>1</v>
      </c>
      <c r="E163" s="34" t="s">
        <v>1470</v>
      </c>
      <c r="F163" s="116"/>
      <c r="G163" s="116"/>
      <c r="H163" s="7"/>
    </row>
    <row r="164" spans="1:8" ht="14.4" x14ac:dyDescent="0.25">
      <c r="A164" s="135"/>
      <c r="B164" s="114" t="s">
        <v>1474</v>
      </c>
      <c r="C164" s="115" t="s">
        <v>1475</v>
      </c>
      <c r="D164" s="114">
        <v>1</v>
      </c>
      <c r="E164" s="34" t="s">
        <v>1476</v>
      </c>
      <c r="F164" s="116"/>
      <c r="G164" s="116"/>
      <c r="H164" s="7"/>
    </row>
    <row r="165" spans="1:8" ht="14.4" x14ac:dyDescent="0.25">
      <c r="A165" s="125"/>
      <c r="B165" s="7"/>
      <c r="C165" s="7"/>
      <c r="D165" s="7"/>
      <c r="E165" s="7"/>
      <c r="F165" s="7"/>
      <c r="G165" s="7"/>
      <c r="H165" s="7"/>
    </row>
    <row r="166" spans="1:8" ht="15" thickBot="1" x14ac:dyDescent="0.3">
      <c r="A166" s="125"/>
      <c r="B166" s="7"/>
      <c r="C166" s="7"/>
      <c r="D166" s="7"/>
      <c r="E166" s="7"/>
      <c r="F166" s="7"/>
      <c r="G166" s="7"/>
      <c r="H166" s="7"/>
    </row>
    <row r="167" spans="1:8" ht="15" thickBot="1" x14ac:dyDescent="0.3">
      <c r="A167" s="125"/>
      <c r="B167" s="7"/>
      <c r="C167" s="316" t="s">
        <v>1701</v>
      </c>
      <c r="D167" s="317">
        <f>COUNTIF(D$4:D164,1)</f>
        <v>117</v>
      </c>
      <c r="E167" s="7"/>
      <c r="F167" s="7"/>
      <c r="G167" s="7"/>
      <c r="H167" s="7"/>
    </row>
    <row r="168" spans="1:8" ht="15" thickBot="1" x14ac:dyDescent="0.3">
      <c r="A168" s="120"/>
      <c r="B168" s="121"/>
      <c r="C168" s="316" t="s">
        <v>1702</v>
      </c>
      <c r="D168" s="317">
        <f>COUNTIF(D$4:D164,2)</f>
        <v>44</v>
      </c>
      <c r="E168" s="122"/>
      <c r="F168" s="123"/>
      <c r="G168" s="123"/>
      <c r="H168" s="123"/>
    </row>
    <row r="169" spans="1:8" ht="15" thickBot="1" x14ac:dyDescent="0.3">
      <c r="A169" s="120"/>
      <c r="B169" s="121"/>
      <c r="C169" s="316" t="s">
        <v>1703</v>
      </c>
      <c r="D169" s="317">
        <f>D167+D168</f>
        <v>161</v>
      </c>
      <c r="E169" s="122"/>
      <c r="F169" s="123"/>
      <c r="G169" s="123"/>
      <c r="H169" s="123"/>
    </row>
    <row r="170" spans="1:8" ht="14.4" x14ac:dyDescent="0.25">
      <c r="A170" s="120"/>
      <c r="B170" s="121"/>
      <c r="C170" s="122"/>
      <c r="D170" s="123"/>
      <c r="E170" s="122"/>
      <c r="F170" s="123"/>
      <c r="G170" s="123"/>
      <c r="H170" s="1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O191"/>
  <sheetViews>
    <sheetView showZeros="0" workbookViewId="0">
      <pane xSplit="3" ySplit="3" topLeftCell="D4" activePane="bottomRight" state="frozen"/>
      <selection pane="topRight" activeCell="D1" sqref="D1"/>
      <selection pane="bottomLeft" activeCell="A4" sqref="A4"/>
      <selection pane="bottomRight" activeCell="D4" sqref="D4"/>
    </sheetView>
  </sheetViews>
  <sheetFormatPr defaultColWidth="12.5546875" defaultRowHeight="15.75" customHeight="1" outlineLevelRow="1" x14ac:dyDescent="0.25"/>
  <cols>
    <col min="1" max="1" width="18.77734375" customWidth="1"/>
    <col min="2" max="2" width="16" bestFit="1" customWidth="1"/>
    <col min="3" max="3" width="33.88671875" customWidth="1"/>
    <col min="4" max="4" width="10" customWidth="1"/>
    <col min="5" max="5" width="75.5546875" customWidth="1"/>
    <col min="6" max="6" width="12.6640625" customWidth="1"/>
    <col min="7" max="7" width="65.109375" customWidth="1"/>
  </cols>
  <sheetData>
    <row r="1" spans="1:15" ht="17.399999999999999" customHeight="1" x14ac:dyDescent="0.25">
      <c r="A1" s="124" t="s">
        <v>1710</v>
      </c>
      <c r="B1" s="6"/>
      <c r="C1" s="5"/>
      <c r="D1" s="5"/>
      <c r="E1" s="5"/>
      <c r="F1" s="5"/>
      <c r="G1" s="5"/>
    </row>
    <row r="2" spans="1:15" ht="7.95" customHeight="1" thickBot="1" x14ac:dyDescent="0.3">
      <c r="A2" s="125"/>
      <c r="B2" s="7"/>
      <c r="C2" s="7"/>
      <c r="D2" s="7"/>
      <c r="E2" s="7"/>
      <c r="F2" s="7"/>
      <c r="G2" s="7"/>
      <c r="H2" s="7"/>
      <c r="I2" s="7"/>
      <c r="J2" s="7"/>
      <c r="K2" s="7"/>
      <c r="L2" s="7"/>
      <c r="M2" s="7"/>
      <c r="N2" s="7"/>
      <c r="O2" s="7"/>
    </row>
    <row r="3" spans="1:15" ht="48" thickTop="1" thickBot="1" x14ac:dyDescent="0.3">
      <c r="A3" s="431" t="s">
        <v>26</v>
      </c>
      <c r="B3" s="432" t="s">
        <v>1902</v>
      </c>
      <c r="C3" s="432" t="s">
        <v>30</v>
      </c>
      <c r="D3" s="432" t="s">
        <v>31</v>
      </c>
      <c r="E3" s="432" t="s">
        <v>32</v>
      </c>
      <c r="F3" s="432" t="s">
        <v>33</v>
      </c>
      <c r="G3" s="432" t="s">
        <v>34</v>
      </c>
    </row>
    <row r="4" spans="1:15" ht="15" outlineLevel="1" thickTop="1" x14ac:dyDescent="0.25">
      <c r="A4" s="396" t="s">
        <v>42</v>
      </c>
      <c r="B4" s="397" t="s">
        <v>1720</v>
      </c>
      <c r="C4" s="398" t="s">
        <v>46</v>
      </c>
      <c r="D4" s="399">
        <v>1</v>
      </c>
      <c r="E4" s="324" t="s">
        <v>47</v>
      </c>
      <c r="F4" s="400"/>
      <c r="G4" s="400"/>
    </row>
    <row r="5" spans="1:15" ht="14.4" outlineLevel="1" x14ac:dyDescent="0.25">
      <c r="A5" s="126"/>
      <c r="B5" s="32" t="s">
        <v>1721</v>
      </c>
      <c r="C5" s="33" t="s">
        <v>56</v>
      </c>
      <c r="D5" s="32">
        <v>1</v>
      </c>
      <c r="E5" s="34" t="s">
        <v>57</v>
      </c>
      <c r="F5" s="35"/>
      <c r="G5" s="35"/>
    </row>
    <row r="6" spans="1:15" ht="57.6" outlineLevel="1" x14ac:dyDescent="0.25">
      <c r="A6" s="126"/>
      <c r="B6" s="32" t="s">
        <v>1722</v>
      </c>
      <c r="C6" s="33" t="s">
        <v>72</v>
      </c>
      <c r="D6" s="32">
        <v>2</v>
      </c>
      <c r="E6" s="34" t="s">
        <v>73</v>
      </c>
      <c r="F6" s="35"/>
      <c r="G6" s="35"/>
    </row>
    <row r="7" spans="1:15" ht="43.8" outlineLevel="1" thickBot="1" x14ac:dyDescent="0.3">
      <c r="A7" s="126"/>
      <c r="B7" s="32" t="s">
        <v>1723</v>
      </c>
      <c r="C7" s="33" t="s">
        <v>81</v>
      </c>
      <c r="D7" s="32">
        <v>1</v>
      </c>
      <c r="E7" s="34" t="s">
        <v>1989</v>
      </c>
      <c r="F7" s="35"/>
      <c r="G7" s="33" t="s">
        <v>83</v>
      </c>
    </row>
    <row r="8" spans="1:15" ht="29.4" outlineLevel="1" thickTop="1" x14ac:dyDescent="0.25">
      <c r="A8" s="326" t="s">
        <v>99</v>
      </c>
      <c r="B8" s="327" t="s">
        <v>1724</v>
      </c>
      <c r="C8" s="328" t="s">
        <v>103</v>
      </c>
      <c r="D8" s="329">
        <v>1</v>
      </c>
      <c r="E8" s="324" t="s">
        <v>1711</v>
      </c>
      <c r="F8" s="330"/>
      <c r="G8" s="330"/>
    </row>
    <row r="9" spans="1:15" ht="28.8" outlineLevel="1" x14ac:dyDescent="0.25">
      <c r="A9" s="127"/>
      <c r="B9" s="47" t="s">
        <v>1725</v>
      </c>
      <c r="C9" s="48" t="s">
        <v>110</v>
      </c>
      <c r="D9" s="47">
        <v>1</v>
      </c>
      <c r="E9" s="34" t="s">
        <v>111</v>
      </c>
      <c r="F9" s="49"/>
      <c r="G9" s="48" t="s">
        <v>2001</v>
      </c>
    </row>
    <row r="10" spans="1:15" ht="43.2" outlineLevel="1" x14ac:dyDescent="0.25">
      <c r="A10" s="127"/>
      <c r="B10" s="47" t="s">
        <v>1726</v>
      </c>
      <c r="C10" s="48" t="s">
        <v>119</v>
      </c>
      <c r="D10" s="47">
        <v>2</v>
      </c>
      <c r="E10" s="34" t="s">
        <v>1992</v>
      </c>
      <c r="F10" s="49"/>
      <c r="G10" s="49"/>
    </row>
    <row r="11" spans="1:15" ht="28.8" outlineLevel="1" x14ac:dyDescent="0.25">
      <c r="A11" s="127"/>
      <c r="B11" s="47" t="s">
        <v>1727</v>
      </c>
      <c r="C11" s="48" t="s">
        <v>125</v>
      </c>
      <c r="D11" s="47">
        <v>1</v>
      </c>
      <c r="E11" s="34" t="s">
        <v>126</v>
      </c>
      <c r="F11" s="49"/>
      <c r="G11" s="48" t="s">
        <v>127</v>
      </c>
    </row>
    <row r="12" spans="1:15" ht="28.8" outlineLevel="1" x14ac:dyDescent="0.25">
      <c r="A12" s="127"/>
      <c r="B12" s="47" t="s">
        <v>1728</v>
      </c>
      <c r="C12" s="48" t="s">
        <v>131</v>
      </c>
      <c r="D12" s="47">
        <v>1</v>
      </c>
      <c r="E12" s="34" t="s">
        <v>132</v>
      </c>
      <c r="F12" s="49"/>
      <c r="G12" s="48" t="s">
        <v>133</v>
      </c>
    </row>
    <row r="13" spans="1:15" ht="28.8" outlineLevel="1" x14ac:dyDescent="0.25">
      <c r="A13" s="127"/>
      <c r="B13" s="47" t="s">
        <v>1729</v>
      </c>
      <c r="C13" s="48" t="s">
        <v>137</v>
      </c>
      <c r="D13" s="47">
        <v>1</v>
      </c>
      <c r="E13" s="34" t="s">
        <v>138</v>
      </c>
      <c r="F13" s="49"/>
      <c r="G13" s="49"/>
    </row>
    <row r="14" spans="1:15" ht="28.8" outlineLevel="1" x14ac:dyDescent="0.25">
      <c r="A14" s="127"/>
      <c r="B14" s="47" t="s">
        <v>1730</v>
      </c>
      <c r="C14" s="48" t="s">
        <v>143</v>
      </c>
      <c r="D14" s="47">
        <v>2</v>
      </c>
      <c r="E14" s="34" t="s">
        <v>144</v>
      </c>
      <c r="F14" s="49"/>
      <c r="G14" s="48" t="s">
        <v>1932</v>
      </c>
    </row>
    <row r="15" spans="1:15" ht="14.4" outlineLevel="1" x14ac:dyDescent="0.25">
      <c r="A15" s="127"/>
      <c r="B15" s="47" t="s">
        <v>1731</v>
      </c>
      <c r="C15" s="48" t="s">
        <v>153</v>
      </c>
      <c r="D15" s="47">
        <v>2</v>
      </c>
      <c r="E15" s="34" t="s">
        <v>154</v>
      </c>
      <c r="F15" s="49"/>
      <c r="G15" s="48" t="s">
        <v>1932</v>
      </c>
    </row>
    <row r="16" spans="1:15" ht="72" outlineLevel="1" x14ac:dyDescent="0.25">
      <c r="A16" s="127"/>
      <c r="B16" s="47" t="s">
        <v>1732</v>
      </c>
      <c r="C16" s="48" t="s">
        <v>166</v>
      </c>
      <c r="D16" s="47">
        <v>1</v>
      </c>
      <c r="E16" s="34" t="s">
        <v>167</v>
      </c>
      <c r="F16" s="49"/>
      <c r="G16" s="48" t="s">
        <v>168</v>
      </c>
    </row>
    <row r="17" spans="1:7" ht="28.8" outlineLevel="1" x14ac:dyDescent="0.25">
      <c r="A17" s="127"/>
      <c r="B17" s="47" t="s">
        <v>1733</v>
      </c>
      <c r="C17" s="48" t="s">
        <v>177</v>
      </c>
      <c r="D17" s="47">
        <v>1</v>
      </c>
      <c r="E17" s="34" t="s">
        <v>178</v>
      </c>
      <c r="F17" s="49"/>
      <c r="G17" s="48" t="s">
        <v>179</v>
      </c>
    </row>
    <row r="18" spans="1:7" ht="14.4" outlineLevel="1" x14ac:dyDescent="0.25">
      <c r="A18" s="127"/>
      <c r="B18" s="47" t="s">
        <v>1734</v>
      </c>
      <c r="C18" s="48" t="s">
        <v>190</v>
      </c>
      <c r="D18" s="47">
        <v>1</v>
      </c>
      <c r="E18" s="34" t="s">
        <v>191</v>
      </c>
      <c r="F18" s="49"/>
      <c r="G18" s="49"/>
    </row>
    <row r="19" spans="1:7" ht="187.2" outlineLevel="1" x14ac:dyDescent="0.25">
      <c r="A19" s="127"/>
      <c r="B19" s="47" t="s">
        <v>1735</v>
      </c>
      <c r="C19" s="48" t="s">
        <v>195</v>
      </c>
      <c r="D19" s="47">
        <v>2</v>
      </c>
      <c r="E19" s="34" t="s">
        <v>196</v>
      </c>
      <c r="F19" s="49"/>
      <c r="G19" s="48" t="s">
        <v>1704</v>
      </c>
    </row>
    <row r="20" spans="1:7" ht="388.8" outlineLevel="1" x14ac:dyDescent="0.25">
      <c r="A20" s="127"/>
      <c r="B20" s="47" t="s">
        <v>1736</v>
      </c>
      <c r="C20" s="48" t="s">
        <v>202</v>
      </c>
      <c r="D20" s="47">
        <v>1</v>
      </c>
      <c r="E20" s="34" t="s">
        <v>203</v>
      </c>
      <c r="F20" s="49"/>
      <c r="G20" s="48" t="s">
        <v>2018</v>
      </c>
    </row>
    <row r="21" spans="1:7" ht="72" outlineLevel="1" x14ac:dyDescent="0.25">
      <c r="A21" s="127"/>
      <c r="B21" s="47" t="s">
        <v>1737</v>
      </c>
      <c r="C21" s="48" t="s">
        <v>214</v>
      </c>
      <c r="D21" s="47">
        <v>2</v>
      </c>
      <c r="E21" s="34" t="s">
        <v>215</v>
      </c>
      <c r="F21" s="49"/>
      <c r="G21" s="48"/>
    </row>
    <row r="22" spans="1:7" ht="43.2" outlineLevel="1" x14ac:dyDescent="0.25">
      <c r="A22" s="127"/>
      <c r="B22" s="47" t="s">
        <v>1738</v>
      </c>
      <c r="C22" s="48" t="s">
        <v>223</v>
      </c>
      <c r="D22" s="47">
        <v>2</v>
      </c>
      <c r="E22" s="34" t="s">
        <v>224</v>
      </c>
      <c r="F22" s="49"/>
      <c r="G22" s="49"/>
    </row>
    <row r="23" spans="1:7" ht="57.6" outlineLevel="1" x14ac:dyDescent="0.25">
      <c r="A23" s="127"/>
      <c r="B23" s="47" t="s">
        <v>1739</v>
      </c>
      <c r="C23" s="48" t="s">
        <v>229</v>
      </c>
      <c r="D23" s="47">
        <v>2</v>
      </c>
      <c r="E23" s="34" t="s">
        <v>230</v>
      </c>
      <c r="F23" s="49"/>
      <c r="G23" s="48"/>
    </row>
    <row r="24" spans="1:7" ht="57.6" outlineLevel="1" x14ac:dyDescent="0.25">
      <c r="A24" s="127"/>
      <c r="B24" s="47" t="s">
        <v>1740</v>
      </c>
      <c r="C24" s="48" t="s">
        <v>235</v>
      </c>
      <c r="D24" s="47">
        <v>2</v>
      </c>
      <c r="E24" s="34" t="s">
        <v>1705</v>
      </c>
      <c r="F24" s="49"/>
      <c r="G24" s="48"/>
    </row>
    <row r="25" spans="1:7" ht="72" outlineLevel="1" x14ac:dyDescent="0.25">
      <c r="A25" s="127"/>
      <c r="B25" s="47" t="s">
        <v>1741</v>
      </c>
      <c r="C25" s="48" t="s">
        <v>241</v>
      </c>
      <c r="D25" s="47">
        <v>2</v>
      </c>
      <c r="E25" s="34" t="s">
        <v>1706</v>
      </c>
      <c r="F25" s="49"/>
      <c r="G25" s="48"/>
    </row>
    <row r="26" spans="1:7" ht="28.8" outlineLevel="1" x14ac:dyDescent="0.25">
      <c r="A26" s="127"/>
      <c r="B26" s="47" t="s">
        <v>1742</v>
      </c>
      <c r="C26" s="48" t="s">
        <v>248</v>
      </c>
      <c r="D26" s="47">
        <v>2</v>
      </c>
      <c r="E26" s="34" t="s">
        <v>249</v>
      </c>
      <c r="F26" s="49"/>
      <c r="G26" s="49"/>
    </row>
    <row r="27" spans="1:7" ht="15" outlineLevel="1" thickBot="1" x14ac:dyDescent="0.3">
      <c r="A27" s="127"/>
      <c r="B27" s="318" t="s">
        <v>1743</v>
      </c>
      <c r="C27" s="319" t="s">
        <v>254</v>
      </c>
      <c r="D27" s="318">
        <v>2</v>
      </c>
      <c r="E27" s="315" t="s">
        <v>255</v>
      </c>
      <c r="F27" s="55"/>
      <c r="G27" s="55"/>
    </row>
    <row r="28" spans="1:7" ht="29.4" thickTop="1" x14ac:dyDescent="0.25">
      <c r="A28" s="320" t="s">
        <v>259</v>
      </c>
      <c r="B28" s="321" t="s">
        <v>1744</v>
      </c>
      <c r="C28" s="322" t="s">
        <v>262</v>
      </c>
      <c r="D28" s="323">
        <v>1</v>
      </c>
      <c r="E28" s="324" t="s">
        <v>263</v>
      </c>
      <c r="F28" s="325"/>
      <c r="G28" s="325"/>
    </row>
    <row r="29" spans="1:7" ht="14.4" x14ac:dyDescent="0.25">
      <c r="A29" s="128"/>
      <c r="B29" s="58" t="s">
        <v>1745</v>
      </c>
      <c r="C29" s="60" t="s">
        <v>269</v>
      </c>
      <c r="D29" s="58">
        <v>1</v>
      </c>
      <c r="E29" s="34" t="s">
        <v>270</v>
      </c>
      <c r="F29" s="59"/>
      <c r="G29" s="59"/>
    </row>
    <row r="30" spans="1:7" ht="14.4" x14ac:dyDescent="0.25">
      <c r="A30" s="128"/>
      <c r="B30" s="58" t="s">
        <v>1746</v>
      </c>
      <c r="C30" s="60" t="s">
        <v>277</v>
      </c>
      <c r="D30" s="58">
        <v>1</v>
      </c>
      <c r="E30" s="34" t="s">
        <v>278</v>
      </c>
      <c r="F30" s="59"/>
      <c r="G30" s="59"/>
    </row>
    <row r="31" spans="1:7" ht="14.4" x14ac:dyDescent="0.25">
      <c r="A31" s="128"/>
      <c r="B31" s="58" t="s">
        <v>1747</v>
      </c>
      <c r="C31" s="60" t="s">
        <v>282</v>
      </c>
      <c r="D31" s="58">
        <v>2</v>
      </c>
      <c r="E31" s="34" t="s">
        <v>283</v>
      </c>
      <c r="F31" s="59"/>
      <c r="G31" s="60" t="s">
        <v>284</v>
      </c>
    </row>
    <row r="32" spans="1:7" ht="14.4" x14ac:dyDescent="0.25">
      <c r="A32" s="128"/>
      <c r="B32" s="58" t="s">
        <v>1748</v>
      </c>
      <c r="C32" s="60" t="s">
        <v>290</v>
      </c>
      <c r="D32" s="58">
        <v>1</v>
      </c>
      <c r="E32" s="34" t="s">
        <v>291</v>
      </c>
      <c r="F32" s="59"/>
      <c r="G32" s="59"/>
    </row>
    <row r="33" spans="1:7" ht="28.8" x14ac:dyDescent="0.25">
      <c r="A33" s="128"/>
      <c r="B33" s="58" t="s">
        <v>1749</v>
      </c>
      <c r="C33" s="60" t="s">
        <v>1712</v>
      </c>
      <c r="D33" s="58">
        <v>1</v>
      </c>
      <c r="E33" s="34" t="s">
        <v>297</v>
      </c>
      <c r="F33" s="59"/>
      <c r="G33" s="59"/>
    </row>
    <row r="34" spans="1:7" ht="14.4" x14ac:dyDescent="0.25">
      <c r="A34" s="128"/>
      <c r="B34" s="58" t="s">
        <v>1750</v>
      </c>
      <c r="C34" s="60" t="s">
        <v>303</v>
      </c>
      <c r="D34" s="58">
        <v>1</v>
      </c>
      <c r="E34" s="34" t="s">
        <v>304</v>
      </c>
      <c r="F34" s="59"/>
      <c r="G34" s="59"/>
    </row>
    <row r="35" spans="1:7" ht="14.4" x14ac:dyDescent="0.25">
      <c r="A35" s="128"/>
      <c r="B35" s="64" t="s">
        <v>1751</v>
      </c>
      <c r="C35" s="59" t="s">
        <v>313</v>
      </c>
      <c r="D35" s="64">
        <v>1</v>
      </c>
      <c r="E35" s="34" t="s">
        <v>314</v>
      </c>
      <c r="F35" s="59"/>
      <c r="G35" s="59"/>
    </row>
    <row r="36" spans="1:7" ht="14.4" x14ac:dyDescent="0.25">
      <c r="A36" s="128"/>
      <c r="B36" s="64" t="s">
        <v>1752</v>
      </c>
      <c r="C36" s="59" t="s">
        <v>318</v>
      </c>
      <c r="D36" s="64">
        <v>1</v>
      </c>
      <c r="E36" s="34" t="s">
        <v>319</v>
      </c>
      <c r="F36" s="59"/>
      <c r="G36" s="59"/>
    </row>
    <row r="37" spans="1:7" ht="28.8" x14ac:dyDescent="0.25">
      <c r="A37" s="128"/>
      <c r="B37" s="64" t="s">
        <v>1753</v>
      </c>
      <c r="C37" s="59" t="s">
        <v>322</v>
      </c>
      <c r="D37" s="64">
        <v>1</v>
      </c>
      <c r="E37" s="34" t="s">
        <v>323</v>
      </c>
      <c r="F37" s="59"/>
      <c r="G37" s="59"/>
    </row>
    <row r="38" spans="1:7" ht="43.2" x14ac:dyDescent="0.25">
      <c r="A38" s="128"/>
      <c r="B38" s="58" t="s">
        <v>1754</v>
      </c>
      <c r="C38" s="60" t="s">
        <v>327</v>
      </c>
      <c r="D38" s="58">
        <v>1</v>
      </c>
      <c r="E38" s="34" t="s">
        <v>328</v>
      </c>
      <c r="F38" s="59"/>
      <c r="G38" s="60" t="s">
        <v>329</v>
      </c>
    </row>
    <row r="39" spans="1:7" ht="14.4" x14ac:dyDescent="0.25">
      <c r="A39" s="128"/>
      <c r="B39" s="58" t="s">
        <v>1755</v>
      </c>
      <c r="C39" s="60" t="s">
        <v>333</v>
      </c>
      <c r="D39" s="58">
        <v>1</v>
      </c>
      <c r="E39" s="34" t="s">
        <v>334</v>
      </c>
      <c r="F39" s="59"/>
      <c r="G39" s="59"/>
    </row>
    <row r="40" spans="1:7" ht="14.4" x14ac:dyDescent="0.25">
      <c r="A40" s="128"/>
      <c r="B40" s="58" t="s">
        <v>1756</v>
      </c>
      <c r="C40" s="60" t="s">
        <v>338</v>
      </c>
      <c r="D40" s="58">
        <v>1</v>
      </c>
      <c r="E40" s="34" t="s">
        <v>339</v>
      </c>
      <c r="F40" s="59"/>
      <c r="G40" s="59"/>
    </row>
    <row r="41" spans="1:7" ht="14.4" x14ac:dyDescent="0.25">
      <c r="A41" s="128"/>
      <c r="B41" s="58" t="s">
        <v>1757</v>
      </c>
      <c r="C41" s="60" t="s">
        <v>344</v>
      </c>
      <c r="D41" s="58">
        <v>1</v>
      </c>
      <c r="E41" s="34" t="s">
        <v>1713</v>
      </c>
      <c r="F41" s="59"/>
      <c r="G41" s="59"/>
    </row>
    <row r="42" spans="1:7" ht="15" thickBot="1" x14ac:dyDescent="0.3">
      <c r="A42" s="128"/>
      <c r="B42" s="58" t="s">
        <v>1758</v>
      </c>
      <c r="C42" s="60" t="s">
        <v>350</v>
      </c>
      <c r="D42" s="58">
        <v>2</v>
      </c>
      <c r="E42" s="34" t="s">
        <v>351</v>
      </c>
      <c r="F42" s="59"/>
      <c r="G42" s="59"/>
    </row>
    <row r="43" spans="1:7" ht="15" thickTop="1" x14ac:dyDescent="0.25">
      <c r="A43" s="363" t="s">
        <v>364</v>
      </c>
      <c r="B43" s="364" t="s">
        <v>1759</v>
      </c>
      <c r="C43" s="365" t="s">
        <v>368</v>
      </c>
      <c r="D43" s="366">
        <v>1</v>
      </c>
      <c r="E43" s="324" t="s">
        <v>369</v>
      </c>
      <c r="F43" s="371"/>
      <c r="G43" s="372" t="s">
        <v>2000</v>
      </c>
    </row>
    <row r="44" spans="1:7" ht="14.4" x14ac:dyDescent="0.25">
      <c r="A44" s="360"/>
      <c r="B44" s="361" t="s">
        <v>1760</v>
      </c>
      <c r="C44" s="362" t="s">
        <v>377</v>
      </c>
      <c r="D44" s="361">
        <v>1</v>
      </c>
      <c r="E44" s="34" t="s">
        <v>1714</v>
      </c>
      <c r="F44" s="368"/>
      <c r="G44" s="368"/>
    </row>
    <row r="45" spans="1:7" ht="57.6" x14ac:dyDescent="0.25">
      <c r="A45" s="360"/>
      <c r="B45" s="361" t="s">
        <v>1761</v>
      </c>
      <c r="C45" s="362" t="s">
        <v>383</v>
      </c>
      <c r="D45" s="361">
        <v>1</v>
      </c>
      <c r="E45" s="34" t="s">
        <v>1934</v>
      </c>
      <c r="F45" s="368"/>
      <c r="G45" s="362" t="s">
        <v>1935</v>
      </c>
    </row>
    <row r="46" spans="1:7" ht="172.8" x14ac:dyDescent="0.25">
      <c r="A46" s="360"/>
      <c r="B46" s="361" t="s">
        <v>1762</v>
      </c>
      <c r="C46" s="362" t="s">
        <v>391</v>
      </c>
      <c r="D46" s="361">
        <v>1</v>
      </c>
      <c r="E46" s="34" t="s">
        <v>392</v>
      </c>
      <c r="F46" s="368"/>
      <c r="G46" s="362" t="s">
        <v>1935</v>
      </c>
    </row>
    <row r="47" spans="1:7" ht="14.4" x14ac:dyDescent="0.25">
      <c r="A47" s="360"/>
      <c r="B47" s="361" t="s">
        <v>1763</v>
      </c>
      <c r="C47" s="362" t="s">
        <v>399</v>
      </c>
      <c r="D47" s="361">
        <v>1</v>
      </c>
      <c r="E47" s="34" t="s">
        <v>400</v>
      </c>
      <c r="F47" s="368"/>
      <c r="G47" s="368"/>
    </row>
    <row r="48" spans="1:7" ht="14.4" x14ac:dyDescent="0.25">
      <c r="A48" s="360"/>
      <c r="B48" s="361" t="s">
        <v>1764</v>
      </c>
      <c r="C48" s="362" t="s">
        <v>406</v>
      </c>
      <c r="D48" s="361">
        <v>1</v>
      </c>
      <c r="E48" s="34" t="s">
        <v>407</v>
      </c>
      <c r="F48" s="368"/>
      <c r="G48" s="368"/>
    </row>
    <row r="49" spans="1:7" ht="14.4" x14ac:dyDescent="0.25">
      <c r="A49" s="360"/>
      <c r="B49" s="361" t="s">
        <v>1765</v>
      </c>
      <c r="C49" s="362" t="s">
        <v>418</v>
      </c>
      <c r="D49" s="361">
        <v>1</v>
      </c>
      <c r="E49" s="34" t="s">
        <v>419</v>
      </c>
      <c r="F49" s="368"/>
      <c r="G49" s="368"/>
    </row>
    <row r="50" spans="1:7" ht="43.2" x14ac:dyDescent="0.25">
      <c r="A50" s="360"/>
      <c r="B50" s="361" t="s">
        <v>1766</v>
      </c>
      <c r="C50" s="362" t="s">
        <v>429</v>
      </c>
      <c r="D50" s="361">
        <v>1</v>
      </c>
      <c r="E50" s="34" t="s">
        <v>2002</v>
      </c>
      <c r="F50" s="368"/>
      <c r="G50" s="362" t="s">
        <v>431</v>
      </c>
    </row>
    <row r="51" spans="1:7" ht="57.6" x14ac:dyDescent="0.25">
      <c r="A51" s="360"/>
      <c r="B51" s="361" t="s">
        <v>1767</v>
      </c>
      <c r="C51" s="362" t="s">
        <v>438</v>
      </c>
      <c r="D51" s="361">
        <v>2</v>
      </c>
      <c r="E51" s="34" t="s">
        <v>439</v>
      </c>
      <c r="F51" s="368"/>
      <c r="G51" s="368"/>
    </row>
    <row r="52" spans="1:7" ht="57.6" x14ac:dyDescent="0.25">
      <c r="A52" s="360"/>
      <c r="B52" s="361" t="s">
        <v>1768</v>
      </c>
      <c r="C52" s="362" t="s">
        <v>447</v>
      </c>
      <c r="D52" s="361">
        <v>1</v>
      </c>
      <c r="E52" s="34" t="s">
        <v>448</v>
      </c>
      <c r="F52" s="368"/>
      <c r="G52" s="368"/>
    </row>
    <row r="53" spans="1:7" ht="28.8" x14ac:dyDescent="0.25">
      <c r="A53" s="360"/>
      <c r="B53" s="361" t="s">
        <v>1769</v>
      </c>
      <c r="C53" s="362" t="s">
        <v>455</v>
      </c>
      <c r="D53" s="361">
        <v>1</v>
      </c>
      <c r="E53" s="34" t="s">
        <v>1715</v>
      </c>
      <c r="F53" s="368"/>
      <c r="G53" s="368"/>
    </row>
    <row r="54" spans="1:7" ht="14.4" x14ac:dyDescent="0.25">
      <c r="A54" s="360"/>
      <c r="B54" s="361" t="s">
        <v>1770</v>
      </c>
      <c r="C54" s="362" t="s">
        <v>462</v>
      </c>
      <c r="D54" s="361">
        <v>2</v>
      </c>
      <c r="E54" s="34" t="s">
        <v>463</v>
      </c>
      <c r="F54" s="368"/>
      <c r="G54" s="362" t="s">
        <v>1936</v>
      </c>
    </row>
    <row r="55" spans="1:7" ht="86.4" x14ac:dyDescent="0.25">
      <c r="A55" s="360"/>
      <c r="B55" s="361" t="s">
        <v>1771</v>
      </c>
      <c r="C55" s="362" t="s">
        <v>468</v>
      </c>
      <c r="D55" s="361">
        <v>1</v>
      </c>
      <c r="E55" s="34" t="s">
        <v>1937</v>
      </c>
      <c r="F55" s="368"/>
      <c r="G55" s="368"/>
    </row>
    <row r="56" spans="1:7" ht="14.4" x14ac:dyDescent="0.25">
      <c r="A56" s="360"/>
      <c r="B56" s="361" t="s">
        <v>1772</v>
      </c>
      <c r="C56" s="362" t="s">
        <v>476</v>
      </c>
      <c r="D56" s="361">
        <v>2</v>
      </c>
      <c r="E56" s="34" t="s">
        <v>477</v>
      </c>
      <c r="F56" s="368"/>
      <c r="G56" s="362"/>
    </row>
    <row r="57" spans="1:7" ht="14.4" x14ac:dyDescent="0.25">
      <c r="A57" s="360"/>
      <c r="B57" s="361" t="s">
        <v>1773</v>
      </c>
      <c r="C57" s="362" t="s">
        <v>483</v>
      </c>
      <c r="D57" s="361">
        <v>1</v>
      </c>
      <c r="E57" s="34" t="s">
        <v>1707</v>
      </c>
      <c r="F57" s="368"/>
      <c r="G57" s="368"/>
    </row>
    <row r="58" spans="1:7" ht="14.4" x14ac:dyDescent="0.25">
      <c r="A58" s="360"/>
      <c r="B58" s="361" t="s">
        <v>1774</v>
      </c>
      <c r="C58" s="362" t="s">
        <v>492</v>
      </c>
      <c r="D58" s="361">
        <v>1</v>
      </c>
      <c r="E58" s="34" t="s">
        <v>493</v>
      </c>
      <c r="F58" s="368"/>
      <c r="G58" s="368"/>
    </row>
    <row r="59" spans="1:7" ht="14.4" x14ac:dyDescent="0.25">
      <c r="A59" s="360"/>
      <c r="B59" s="361" t="s">
        <v>1775</v>
      </c>
      <c r="C59" s="362" t="s">
        <v>1716</v>
      </c>
      <c r="D59" s="361">
        <v>1</v>
      </c>
      <c r="E59" s="34" t="s">
        <v>498</v>
      </c>
      <c r="F59" s="368"/>
      <c r="G59" s="368"/>
    </row>
    <row r="60" spans="1:7" ht="28.8" x14ac:dyDescent="0.25">
      <c r="A60" s="360"/>
      <c r="B60" s="361" t="s">
        <v>1776</v>
      </c>
      <c r="C60" s="362" t="s">
        <v>514</v>
      </c>
      <c r="D60" s="361">
        <v>2</v>
      </c>
      <c r="E60" s="34" t="s">
        <v>515</v>
      </c>
      <c r="F60" s="368"/>
      <c r="G60" s="368"/>
    </row>
    <row r="61" spans="1:7" ht="14.4" x14ac:dyDescent="0.25">
      <c r="A61" s="360"/>
      <c r="B61" s="361" t="s">
        <v>1777</v>
      </c>
      <c r="C61" s="362" t="s">
        <v>525</v>
      </c>
      <c r="D61" s="361">
        <v>1</v>
      </c>
      <c r="E61" s="34" t="s">
        <v>526</v>
      </c>
      <c r="F61" s="368"/>
      <c r="G61" s="368"/>
    </row>
    <row r="62" spans="1:7" ht="14.4" x14ac:dyDescent="0.25">
      <c r="A62" s="360"/>
      <c r="B62" s="361" t="s">
        <v>1778</v>
      </c>
      <c r="C62" s="362" t="s">
        <v>532</v>
      </c>
      <c r="D62" s="361">
        <v>1</v>
      </c>
      <c r="E62" s="34" t="s">
        <v>533</v>
      </c>
      <c r="F62" s="368"/>
      <c r="G62" s="362"/>
    </row>
    <row r="63" spans="1:7" ht="14.4" x14ac:dyDescent="0.25">
      <c r="A63" s="360"/>
      <c r="B63" s="361" t="s">
        <v>1779</v>
      </c>
      <c r="C63" s="362" t="s">
        <v>538</v>
      </c>
      <c r="D63" s="361">
        <v>1</v>
      </c>
      <c r="E63" s="34" t="s">
        <v>539</v>
      </c>
      <c r="F63" s="368"/>
      <c r="G63" s="368"/>
    </row>
    <row r="64" spans="1:7" ht="43.2" x14ac:dyDescent="0.25">
      <c r="A64" s="360"/>
      <c r="B64" s="361" t="s">
        <v>1780</v>
      </c>
      <c r="C64" s="362" t="s">
        <v>558</v>
      </c>
      <c r="D64" s="361">
        <v>1</v>
      </c>
      <c r="E64" s="34" t="s">
        <v>2014</v>
      </c>
      <c r="F64" s="368"/>
      <c r="G64" s="362"/>
    </row>
    <row r="65" spans="1:7" ht="43.2" x14ac:dyDescent="0.25">
      <c r="A65" s="360"/>
      <c r="B65" s="361" t="s">
        <v>1781</v>
      </c>
      <c r="C65" s="362" t="s">
        <v>567</v>
      </c>
      <c r="D65" s="361">
        <v>1</v>
      </c>
      <c r="E65" s="34" t="s">
        <v>568</v>
      </c>
      <c r="F65" s="368"/>
      <c r="G65" s="368"/>
    </row>
    <row r="66" spans="1:7" ht="57.6" x14ac:dyDescent="0.25">
      <c r="A66" s="360"/>
      <c r="B66" s="361" t="s">
        <v>1782</v>
      </c>
      <c r="C66" s="362" t="s">
        <v>572</v>
      </c>
      <c r="D66" s="361">
        <v>2</v>
      </c>
      <c r="E66" s="34" t="s">
        <v>573</v>
      </c>
      <c r="F66" s="368"/>
      <c r="G66" s="368"/>
    </row>
    <row r="67" spans="1:7" ht="14.4" x14ac:dyDescent="0.25">
      <c r="A67" s="360"/>
      <c r="B67" s="361" t="s">
        <v>1783</v>
      </c>
      <c r="C67" s="362" t="s">
        <v>581</v>
      </c>
      <c r="D67" s="361">
        <v>1</v>
      </c>
      <c r="E67" s="34" t="s">
        <v>582</v>
      </c>
      <c r="F67" s="368"/>
      <c r="G67" s="368"/>
    </row>
    <row r="68" spans="1:7" ht="115.2" x14ac:dyDescent="0.25">
      <c r="A68" s="360"/>
      <c r="B68" s="361" t="s">
        <v>1784</v>
      </c>
      <c r="C68" s="362" t="s">
        <v>588</v>
      </c>
      <c r="D68" s="361">
        <v>1</v>
      </c>
      <c r="E68" s="34" t="s">
        <v>1941</v>
      </c>
      <c r="F68" s="368"/>
      <c r="G68" s="362"/>
    </row>
    <row r="69" spans="1:7" ht="86.4" x14ac:dyDescent="0.25">
      <c r="A69" s="360"/>
      <c r="B69" s="361" t="s">
        <v>1785</v>
      </c>
      <c r="C69" s="362" t="s">
        <v>599</v>
      </c>
      <c r="D69" s="361">
        <v>1</v>
      </c>
      <c r="E69" s="34" t="s">
        <v>1942</v>
      </c>
      <c r="F69" s="368"/>
      <c r="G69" s="362"/>
    </row>
    <row r="70" spans="1:7" ht="14.4" x14ac:dyDescent="0.25">
      <c r="A70" s="360"/>
      <c r="B70" s="361" t="s">
        <v>1786</v>
      </c>
      <c r="C70" s="362" t="s">
        <v>607</v>
      </c>
      <c r="D70" s="361">
        <v>1</v>
      </c>
      <c r="E70" s="34" t="s">
        <v>608</v>
      </c>
      <c r="F70" s="368"/>
      <c r="G70" s="362"/>
    </row>
    <row r="71" spans="1:7" ht="28.8" x14ac:dyDescent="0.25">
      <c r="A71" s="360"/>
      <c r="B71" s="361" t="s">
        <v>1787</v>
      </c>
      <c r="C71" s="362" t="s">
        <v>1717</v>
      </c>
      <c r="D71" s="361">
        <v>1</v>
      </c>
      <c r="E71" s="34" t="s">
        <v>614</v>
      </c>
      <c r="F71" s="368"/>
      <c r="G71" s="368"/>
    </row>
    <row r="72" spans="1:7" ht="43.2" x14ac:dyDescent="0.25">
      <c r="A72" s="360"/>
      <c r="B72" s="361" t="s">
        <v>1788</v>
      </c>
      <c r="C72" s="362" t="s">
        <v>620</v>
      </c>
      <c r="D72" s="361">
        <v>2</v>
      </c>
      <c r="E72" s="34" t="s">
        <v>621</v>
      </c>
      <c r="F72" s="368"/>
      <c r="G72" s="362" t="s">
        <v>622</v>
      </c>
    </row>
    <row r="73" spans="1:7" ht="172.8" x14ac:dyDescent="0.25">
      <c r="A73" s="360"/>
      <c r="B73" s="361" t="s">
        <v>1789</v>
      </c>
      <c r="C73" s="362" t="s">
        <v>629</v>
      </c>
      <c r="D73" s="361">
        <v>1</v>
      </c>
      <c r="E73" s="34" t="s">
        <v>1943</v>
      </c>
      <c r="F73" s="368"/>
      <c r="G73" s="362" t="s">
        <v>1944</v>
      </c>
    </row>
    <row r="74" spans="1:7" ht="28.8" x14ac:dyDescent="0.25">
      <c r="A74" s="360"/>
      <c r="B74" s="361" t="s">
        <v>1790</v>
      </c>
      <c r="C74" s="362" t="s">
        <v>639</v>
      </c>
      <c r="D74" s="361">
        <v>1</v>
      </c>
      <c r="E74" s="34" t="s">
        <v>640</v>
      </c>
      <c r="F74" s="368"/>
      <c r="G74" s="368"/>
    </row>
    <row r="75" spans="1:7" ht="409.6" x14ac:dyDescent="0.25">
      <c r="A75" s="360"/>
      <c r="B75" s="361" t="s">
        <v>1791</v>
      </c>
      <c r="C75" s="362" t="s">
        <v>649</v>
      </c>
      <c r="D75" s="361">
        <v>1</v>
      </c>
      <c r="E75" s="34" t="s">
        <v>1945</v>
      </c>
      <c r="F75" s="368"/>
      <c r="G75" s="362" t="s">
        <v>1951</v>
      </c>
    </row>
    <row r="76" spans="1:7" ht="201.6" x14ac:dyDescent="0.25">
      <c r="A76" s="360"/>
      <c r="B76" s="361" t="s">
        <v>1792</v>
      </c>
      <c r="C76" s="362" t="s">
        <v>660</v>
      </c>
      <c r="D76" s="361">
        <v>1</v>
      </c>
      <c r="E76" s="34" t="s">
        <v>1946</v>
      </c>
      <c r="F76" s="368"/>
      <c r="G76" s="368"/>
    </row>
    <row r="77" spans="1:7" ht="28.8" x14ac:dyDescent="0.25">
      <c r="A77" s="360"/>
      <c r="B77" s="361" t="s">
        <v>1793</v>
      </c>
      <c r="C77" s="362" t="s">
        <v>666</v>
      </c>
      <c r="D77" s="361">
        <v>1</v>
      </c>
      <c r="E77" s="34" t="s">
        <v>667</v>
      </c>
      <c r="F77" s="368"/>
      <c r="G77" s="368"/>
    </row>
    <row r="78" spans="1:7" ht="14.4" x14ac:dyDescent="0.25">
      <c r="A78" s="360"/>
      <c r="B78" s="361" t="s">
        <v>1794</v>
      </c>
      <c r="C78" s="362" t="s">
        <v>676</v>
      </c>
      <c r="D78" s="361">
        <v>1</v>
      </c>
      <c r="E78" s="34" t="s">
        <v>677</v>
      </c>
      <c r="F78" s="368"/>
      <c r="G78" s="368"/>
    </row>
    <row r="79" spans="1:7" ht="14.4" x14ac:dyDescent="0.25">
      <c r="A79" s="360"/>
      <c r="B79" s="361" t="s">
        <v>1795</v>
      </c>
      <c r="C79" s="362" t="s">
        <v>685</v>
      </c>
      <c r="D79" s="361">
        <v>1</v>
      </c>
      <c r="E79" s="34" t="s">
        <v>686</v>
      </c>
      <c r="F79" s="368"/>
      <c r="G79" s="368"/>
    </row>
    <row r="80" spans="1:7" ht="28.8" x14ac:dyDescent="0.25">
      <c r="A80" s="360"/>
      <c r="B80" s="361" t="s">
        <v>1796</v>
      </c>
      <c r="C80" s="362" t="s">
        <v>691</v>
      </c>
      <c r="D80" s="361">
        <v>1</v>
      </c>
      <c r="E80" s="34" t="s">
        <v>692</v>
      </c>
      <c r="F80" s="368"/>
      <c r="G80" s="368"/>
    </row>
    <row r="81" spans="1:7" ht="28.8" x14ac:dyDescent="0.25">
      <c r="A81" s="360"/>
      <c r="B81" s="361" t="s">
        <v>1797</v>
      </c>
      <c r="C81" s="362" t="s">
        <v>699</v>
      </c>
      <c r="D81" s="361">
        <v>1</v>
      </c>
      <c r="E81" s="34" t="s">
        <v>700</v>
      </c>
      <c r="F81" s="368"/>
      <c r="G81" s="368"/>
    </row>
    <row r="82" spans="1:7" ht="86.4" x14ac:dyDescent="0.25">
      <c r="A82" s="360"/>
      <c r="B82" s="361" t="s">
        <v>1798</v>
      </c>
      <c r="C82" s="362" t="s">
        <v>707</v>
      </c>
      <c r="D82" s="361">
        <v>1</v>
      </c>
      <c r="E82" s="34" t="s">
        <v>1976</v>
      </c>
      <c r="F82" s="368"/>
      <c r="G82" s="368"/>
    </row>
    <row r="83" spans="1:7" ht="409.6" x14ac:dyDescent="0.25">
      <c r="A83" s="360"/>
      <c r="B83" s="361" t="s">
        <v>1799</v>
      </c>
      <c r="C83" s="362" t="s">
        <v>715</v>
      </c>
      <c r="D83" s="361">
        <v>1</v>
      </c>
      <c r="E83" s="34" t="s">
        <v>1948</v>
      </c>
      <c r="F83" s="368"/>
      <c r="G83" s="362"/>
    </row>
    <row r="84" spans="1:7" ht="28.8" x14ac:dyDescent="0.25">
      <c r="A84" s="360"/>
      <c r="B84" s="361" t="s">
        <v>1800</v>
      </c>
      <c r="C84" s="362" t="s">
        <v>724</v>
      </c>
      <c r="D84" s="361">
        <v>1</v>
      </c>
      <c r="E84" s="34" t="s">
        <v>725</v>
      </c>
      <c r="F84" s="368"/>
      <c r="G84" s="368"/>
    </row>
    <row r="85" spans="1:7" ht="28.8" x14ac:dyDescent="0.25">
      <c r="A85" s="360"/>
      <c r="B85" s="361" t="s">
        <v>1801</v>
      </c>
      <c r="C85" s="362" t="s">
        <v>732</v>
      </c>
      <c r="D85" s="361">
        <v>1</v>
      </c>
      <c r="E85" s="34" t="s">
        <v>733</v>
      </c>
      <c r="F85" s="368"/>
      <c r="G85" s="368"/>
    </row>
    <row r="86" spans="1:7" ht="86.4" x14ac:dyDescent="0.25">
      <c r="A86" s="360"/>
      <c r="B86" s="361" t="s">
        <v>1802</v>
      </c>
      <c r="C86" s="362" t="s">
        <v>737</v>
      </c>
      <c r="D86" s="361">
        <v>1</v>
      </c>
      <c r="E86" s="34" t="s">
        <v>1977</v>
      </c>
      <c r="F86" s="368"/>
      <c r="G86" s="368"/>
    </row>
    <row r="87" spans="1:7" ht="28.8" x14ac:dyDescent="0.25">
      <c r="A87" s="360"/>
      <c r="B87" s="361" t="s">
        <v>1803</v>
      </c>
      <c r="C87" s="362" t="s">
        <v>745</v>
      </c>
      <c r="D87" s="361">
        <v>1</v>
      </c>
      <c r="E87" s="34" t="s">
        <v>1947</v>
      </c>
      <c r="F87" s="368"/>
      <c r="G87" s="362"/>
    </row>
    <row r="88" spans="1:7" ht="28.8" x14ac:dyDescent="0.25">
      <c r="A88" s="360"/>
      <c r="B88" s="361" t="s">
        <v>1804</v>
      </c>
      <c r="C88" s="362" t="s">
        <v>750</v>
      </c>
      <c r="D88" s="361">
        <v>1</v>
      </c>
      <c r="E88" s="34" t="s">
        <v>751</v>
      </c>
      <c r="F88" s="368"/>
      <c r="G88" s="368"/>
    </row>
    <row r="89" spans="1:7" ht="28.8" x14ac:dyDescent="0.25">
      <c r="A89" s="360"/>
      <c r="B89" s="361" t="s">
        <v>1805</v>
      </c>
      <c r="C89" s="362" t="s">
        <v>758</v>
      </c>
      <c r="D89" s="361">
        <v>1</v>
      </c>
      <c r="E89" s="34" t="s">
        <v>733</v>
      </c>
      <c r="F89" s="368"/>
      <c r="G89" s="362"/>
    </row>
    <row r="90" spans="1:7" ht="86.4" x14ac:dyDescent="0.25">
      <c r="A90" s="360"/>
      <c r="B90" s="361" t="s">
        <v>1806</v>
      </c>
      <c r="C90" s="362" t="s">
        <v>764</v>
      </c>
      <c r="D90" s="361">
        <v>2</v>
      </c>
      <c r="E90" s="34" t="s">
        <v>1978</v>
      </c>
      <c r="F90" s="368"/>
      <c r="G90" s="368"/>
    </row>
    <row r="91" spans="1:7" ht="28.8" x14ac:dyDescent="0.25">
      <c r="A91" s="360"/>
      <c r="B91" s="361" t="s">
        <v>1807</v>
      </c>
      <c r="C91" s="362" t="s">
        <v>772</v>
      </c>
      <c r="D91" s="361">
        <v>2</v>
      </c>
      <c r="E91" s="34" t="s">
        <v>1949</v>
      </c>
      <c r="F91" s="368"/>
      <c r="G91" s="362"/>
    </row>
    <row r="92" spans="1:7" ht="28.8" x14ac:dyDescent="0.25">
      <c r="A92" s="360"/>
      <c r="B92" s="361" t="s">
        <v>1808</v>
      </c>
      <c r="C92" s="362" t="s">
        <v>776</v>
      </c>
      <c r="D92" s="361">
        <v>2</v>
      </c>
      <c r="E92" s="34" t="s">
        <v>777</v>
      </c>
      <c r="F92" s="368"/>
      <c r="G92" s="368"/>
    </row>
    <row r="93" spans="1:7" ht="28.8" x14ac:dyDescent="0.25">
      <c r="A93" s="360"/>
      <c r="B93" s="361" t="s">
        <v>1809</v>
      </c>
      <c r="C93" s="362" t="s">
        <v>784</v>
      </c>
      <c r="D93" s="361">
        <v>2</v>
      </c>
      <c r="E93" s="34" t="s">
        <v>733</v>
      </c>
      <c r="F93" s="368"/>
      <c r="G93" s="368"/>
    </row>
    <row r="94" spans="1:7" ht="216" x14ac:dyDescent="0.25">
      <c r="A94" s="360"/>
      <c r="B94" s="361" t="s">
        <v>1810</v>
      </c>
      <c r="C94" s="362" t="s">
        <v>788</v>
      </c>
      <c r="D94" s="361">
        <v>1</v>
      </c>
      <c r="E94" s="34" t="s">
        <v>1950</v>
      </c>
      <c r="F94" s="368"/>
      <c r="G94" s="368"/>
    </row>
    <row r="95" spans="1:7" ht="14.4" x14ac:dyDescent="0.25">
      <c r="A95" s="360"/>
      <c r="B95" s="361" t="s">
        <v>1811</v>
      </c>
      <c r="C95" s="362" t="s">
        <v>794</v>
      </c>
      <c r="D95" s="361">
        <v>2</v>
      </c>
      <c r="E95" s="34" t="s">
        <v>795</v>
      </c>
      <c r="F95" s="368"/>
      <c r="G95" s="362" t="s">
        <v>796</v>
      </c>
    </row>
    <row r="96" spans="1:7" ht="14.4" x14ac:dyDescent="0.25">
      <c r="A96" s="360"/>
      <c r="B96" s="361" t="s">
        <v>1812</v>
      </c>
      <c r="C96" s="362" t="s">
        <v>801</v>
      </c>
      <c r="D96" s="361">
        <v>2</v>
      </c>
      <c r="E96" s="34" t="s">
        <v>802</v>
      </c>
      <c r="F96" s="368"/>
      <c r="G96" s="362" t="s">
        <v>796</v>
      </c>
    </row>
    <row r="97" spans="1:7" ht="28.8" x14ac:dyDescent="0.25">
      <c r="A97" s="360"/>
      <c r="B97" s="361" t="s">
        <v>1813</v>
      </c>
      <c r="C97" s="362" t="s">
        <v>818</v>
      </c>
      <c r="D97" s="361">
        <v>1</v>
      </c>
      <c r="E97" s="34" t="s">
        <v>819</v>
      </c>
      <c r="F97" s="368"/>
      <c r="G97" s="362" t="s">
        <v>820</v>
      </c>
    </row>
    <row r="98" spans="1:7" ht="28.8" x14ac:dyDescent="0.25">
      <c r="A98" s="360"/>
      <c r="B98" s="361" t="s">
        <v>1814</v>
      </c>
      <c r="C98" s="362" t="s">
        <v>826</v>
      </c>
      <c r="D98" s="361">
        <v>1</v>
      </c>
      <c r="E98" s="34" t="s">
        <v>827</v>
      </c>
      <c r="F98" s="368"/>
      <c r="G98" s="368"/>
    </row>
    <row r="99" spans="1:7" ht="129.6" x14ac:dyDescent="0.25">
      <c r="A99" s="360"/>
      <c r="B99" s="361" t="s">
        <v>1815</v>
      </c>
      <c r="C99" s="362" t="s">
        <v>832</v>
      </c>
      <c r="D99" s="361">
        <v>1</v>
      </c>
      <c r="E99" s="34" t="s">
        <v>1979</v>
      </c>
      <c r="F99" s="368"/>
      <c r="G99" s="362" t="s">
        <v>834</v>
      </c>
    </row>
    <row r="100" spans="1:7" ht="101.4" thickBot="1" x14ac:dyDescent="0.3">
      <c r="A100" s="360"/>
      <c r="B100" s="369" t="s">
        <v>1816</v>
      </c>
      <c r="C100" s="370" t="s">
        <v>841</v>
      </c>
      <c r="D100" s="369">
        <v>1</v>
      </c>
      <c r="E100" s="315" t="s">
        <v>842</v>
      </c>
      <c r="F100" s="373"/>
      <c r="G100" s="370" t="s">
        <v>843</v>
      </c>
    </row>
    <row r="101" spans="1:7" ht="15" thickTop="1" x14ac:dyDescent="0.25">
      <c r="A101" s="331" t="s">
        <v>7</v>
      </c>
      <c r="B101" s="332" t="s">
        <v>1817</v>
      </c>
      <c r="C101" s="333" t="s">
        <v>848</v>
      </c>
      <c r="D101" s="334">
        <v>1</v>
      </c>
      <c r="E101" s="324" t="s">
        <v>849</v>
      </c>
      <c r="F101" s="335"/>
      <c r="G101" s="335"/>
    </row>
    <row r="102" spans="1:7" ht="14.4" x14ac:dyDescent="0.25">
      <c r="A102" s="129"/>
      <c r="B102" s="81" t="s">
        <v>1818</v>
      </c>
      <c r="C102" s="82" t="s">
        <v>858</v>
      </c>
      <c r="D102" s="81">
        <v>1</v>
      </c>
      <c r="E102" s="34" t="s">
        <v>859</v>
      </c>
      <c r="F102" s="83"/>
      <c r="G102" s="83"/>
    </row>
    <row r="103" spans="1:7" ht="14.4" x14ac:dyDescent="0.25">
      <c r="A103" s="129"/>
      <c r="B103" s="81" t="s">
        <v>1819</v>
      </c>
      <c r="C103" s="82" t="s">
        <v>866</v>
      </c>
      <c r="D103" s="81">
        <v>1</v>
      </c>
      <c r="E103" s="34" t="s">
        <v>867</v>
      </c>
      <c r="F103" s="83"/>
      <c r="G103" s="83"/>
    </row>
    <row r="104" spans="1:7" ht="14.4" x14ac:dyDescent="0.25">
      <c r="A104" s="129"/>
      <c r="B104" s="81" t="s">
        <v>1820</v>
      </c>
      <c r="C104" s="82" t="s">
        <v>877</v>
      </c>
      <c r="D104" s="81">
        <v>1</v>
      </c>
      <c r="E104" s="34" t="s">
        <v>878</v>
      </c>
      <c r="F104" s="83"/>
      <c r="G104" s="83"/>
    </row>
    <row r="105" spans="1:7" ht="14.4" x14ac:dyDescent="0.25">
      <c r="A105" s="129"/>
      <c r="B105" s="81" t="s">
        <v>1821</v>
      </c>
      <c r="C105" s="82" t="s">
        <v>883</v>
      </c>
      <c r="D105" s="81">
        <v>1</v>
      </c>
      <c r="E105" s="34" t="s">
        <v>884</v>
      </c>
      <c r="F105" s="83"/>
      <c r="G105" s="83"/>
    </row>
    <row r="106" spans="1:7" ht="14.4" x14ac:dyDescent="0.25">
      <c r="A106" s="129"/>
      <c r="B106" s="81" t="s">
        <v>1822</v>
      </c>
      <c r="C106" s="82" t="s">
        <v>888</v>
      </c>
      <c r="D106" s="81">
        <v>2</v>
      </c>
      <c r="E106" s="34" t="s">
        <v>889</v>
      </c>
      <c r="F106" s="83"/>
      <c r="G106" s="83"/>
    </row>
    <row r="107" spans="1:7" ht="14.4" x14ac:dyDescent="0.25">
      <c r="A107" s="129"/>
      <c r="B107" s="81" t="s">
        <v>1823</v>
      </c>
      <c r="C107" s="82" t="s">
        <v>893</v>
      </c>
      <c r="D107" s="81">
        <v>2</v>
      </c>
      <c r="E107" s="34" t="s">
        <v>894</v>
      </c>
      <c r="F107" s="83"/>
      <c r="G107" s="83"/>
    </row>
    <row r="108" spans="1:7" ht="14.4" x14ac:dyDescent="0.25">
      <c r="A108" s="129"/>
      <c r="B108" s="81" t="s">
        <v>1824</v>
      </c>
      <c r="C108" s="82" t="s">
        <v>898</v>
      </c>
      <c r="D108" s="81">
        <v>1</v>
      </c>
      <c r="E108" s="34" t="s">
        <v>899</v>
      </c>
      <c r="F108" s="83"/>
      <c r="G108" s="83"/>
    </row>
    <row r="109" spans="1:7" ht="14.4" x14ac:dyDescent="0.25">
      <c r="A109" s="129"/>
      <c r="B109" s="81" t="s">
        <v>1825</v>
      </c>
      <c r="C109" s="82" t="s">
        <v>908</v>
      </c>
      <c r="D109" s="81">
        <v>1</v>
      </c>
      <c r="E109" s="34" t="s">
        <v>909</v>
      </c>
      <c r="F109" s="83"/>
      <c r="G109" s="83"/>
    </row>
    <row r="110" spans="1:7" ht="28.8" x14ac:dyDescent="0.25">
      <c r="A110" s="129"/>
      <c r="B110" s="81" t="s">
        <v>1826</v>
      </c>
      <c r="C110" s="82" t="s">
        <v>914</v>
      </c>
      <c r="D110" s="81">
        <v>1</v>
      </c>
      <c r="E110" s="34" t="s">
        <v>915</v>
      </c>
      <c r="F110" s="83"/>
      <c r="G110" s="83"/>
    </row>
    <row r="111" spans="1:7" ht="115.2" x14ac:dyDescent="0.25">
      <c r="A111" s="129"/>
      <c r="B111" s="81" t="s">
        <v>1827</v>
      </c>
      <c r="C111" s="82" t="s">
        <v>920</v>
      </c>
      <c r="D111" s="81">
        <v>1</v>
      </c>
      <c r="E111" s="34" t="s">
        <v>921</v>
      </c>
      <c r="F111" s="83"/>
      <c r="G111" s="83"/>
    </row>
    <row r="112" spans="1:7" ht="14.4" x14ac:dyDescent="0.25">
      <c r="A112" s="129"/>
      <c r="B112" s="81" t="s">
        <v>1828</v>
      </c>
      <c r="C112" s="82" t="s">
        <v>926</v>
      </c>
      <c r="D112" s="81">
        <v>2</v>
      </c>
      <c r="E112" s="34" t="s">
        <v>927</v>
      </c>
      <c r="F112" s="83"/>
      <c r="G112" s="83"/>
    </row>
    <row r="113" spans="1:7" ht="14.4" x14ac:dyDescent="0.25">
      <c r="A113" s="129"/>
      <c r="B113" s="81" t="s">
        <v>1829</v>
      </c>
      <c r="C113" s="82" t="s">
        <v>932</v>
      </c>
      <c r="D113" s="81">
        <v>1</v>
      </c>
      <c r="E113" s="34" t="s">
        <v>933</v>
      </c>
      <c r="F113" s="83"/>
      <c r="G113" s="83"/>
    </row>
    <row r="114" spans="1:7" ht="28.8" x14ac:dyDescent="0.25">
      <c r="A114" s="129"/>
      <c r="B114" s="81" t="s">
        <v>1830</v>
      </c>
      <c r="C114" s="82" t="s">
        <v>937</v>
      </c>
      <c r="D114" s="81">
        <v>2</v>
      </c>
      <c r="E114" s="34" t="s">
        <v>938</v>
      </c>
      <c r="F114" s="83"/>
      <c r="G114" s="82" t="s">
        <v>1952</v>
      </c>
    </row>
    <row r="115" spans="1:7" ht="28.8" x14ac:dyDescent="0.25">
      <c r="A115" s="129"/>
      <c r="B115" s="81" t="s">
        <v>1831</v>
      </c>
      <c r="C115" s="82" t="s">
        <v>944</v>
      </c>
      <c r="D115" s="81">
        <v>2</v>
      </c>
      <c r="E115" s="34" t="s">
        <v>945</v>
      </c>
      <c r="F115" s="83"/>
      <c r="G115" s="82" t="s">
        <v>1952</v>
      </c>
    </row>
    <row r="116" spans="1:7" ht="15" thickBot="1" x14ac:dyDescent="0.3">
      <c r="A116" s="129"/>
      <c r="B116" s="81" t="s">
        <v>1832</v>
      </c>
      <c r="C116" s="82" t="s">
        <v>956</v>
      </c>
      <c r="D116" s="81">
        <v>1</v>
      </c>
      <c r="E116" s="34" t="s">
        <v>957</v>
      </c>
      <c r="F116" s="83"/>
      <c r="G116" s="83"/>
    </row>
    <row r="117" spans="1:7" ht="29.4" thickTop="1" x14ac:dyDescent="0.25">
      <c r="A117" s="336" t="s">
        <v>964</v>
      </c>
      <c r="B117" s="337" t="s">
        <v>1833</v>
      </c>
      <c r="C117" s="338" t="s">
        <v>968</v>
      </c>
      <c r="D117" s="339">
        <v>1</v>
      </c>
      <c r="E117" s="324" t="s">
        <v>969</v>
      </c>
      <c r="F117" s="340"/>
      <c r="G117" s="340"/>
    </row>
    <row r="118" spans="1:7" ht="14.4" x14ac:dyDescent="0.25">
      <c r="A118" s="130"/>
      <c r="B118" s="92" t="s">
        <v>1834</v>
      </c>
      <c r="C118" s="93" t="s">
        <v>974</v>
      </c>
      <c r="D118" s="92">
        <v>1</v>
      </c>
      <c r="E118" s="34" t="s">
        <v>975</v>
      </c>
      <c r="F118" s="94"/>
      <c r="G118" s="94"/>
    </row>
    <row r="119" spans="1:7" ht="158.4" x14ac:dyDescent="0.25">
      <c r="A119" s="130"/>
      <c r="B119" s="92" t="s">
        <v>1835</v>
      </c>
      <c r="C119" s="93" t="s">
        <v>984</v>
      </c>
      <c r="D119" s="92">
        <v>1</v>
      </c>
      <c r="E119" s="34" t="s">
        <v>1981</v>
      </c>
      <c r="F119" s="94"/>
      <c r="G119" s="93" t="s">
        <v>1980</v>
      </c>
    </row>
    <row r="120" spans="1:7" ht="14.4" x14ac:dyDescent="0.25">
      <c r="A120" s="130"/>
      <c r="B120" s="92" t="s">
        <v>1836</v>
      </c>
      <c r="C120" s="93" t="s">
        <v>991</v>
      </c>
      <c r="D120" s="92">
        <v>2</v>
      </c>
      <c r="E120" s="34" t="s">
        <v>992</v>
      </c>
      <c r="F120" s="94"/>
      <c r="G120" s="94"/>
    </row>
    <row r="121" spans="1:7" ht="14.4" x14ac:dyDescent="0.25">
      <c r="A121" s="130"/>
      <c r="B121" s="92" t="s">
        <v>1837</v>
      </c>
      <c r="C121" s="93" t="s">
        <v>999</v>
      </c>
      <c r="D121" s="92">
        <v>1</v>
      </c>
      <c r="E121" s="34" t="s">
        <v>1000</v>
      </c>
      <c r="F121" s="94"/>
      <c r="G121" s="94"/>
    </row>
    <row r="122" spans="1:7" ht="43.8" thickBot="1" x14ac:dyDescent="0.3">
      <c r="A122" s="131"/>
      <c r="B122" s="92" t="s">
        <v>1838</v>
      </c>
      <c r="C122" s="93" t="s">
        <v>1708</v>
      </c>
      <c r="D122" s="92">
        <v>1</v>
      </c>
      <c r="E122" s="34" t="s">
        <v>1010</v>
      </c>
      <c r="F122" s="94"/>
      <c r="G122" s="94"/>
    </row>
    <row r="123" spans="1:7" ht="15" thickTop="1" x14ac:dyDescent="0.25">
      <c r="A123" s="341" t="s">
        <v>9</v>
      </c>
      <c r="B123" s="342" t="s">
        <v>1839</v>
      </c>
      <c r="C123" s="343" t="s">
        <v>1998</v>
      </c>
      <c r="D123" s="344">
        <v>1</v>
      </c>
      <c r="E123" s="324" t="s">
        <v>1990</v>
      </c>
      <c r="F123" s="345"/>
      <c r="G123" s="345"/>
    </row>
    <row r="124" spans="1:7" ht="28.8" x14ac:dyDescent="0.25">
      <c r="A124" s="132"/>
      <c r="B124" s="100" t="s">
        <v>1840</v>
      </c>
      <c r="C124" s="101" t="s">
        <v>1024</v>
      </c>
      <c r="D124" s="100">
        <v>1</v>
      </c>
      <c r="E124" s="34" t="s">
        <v>1991</v>
      </c>
      <c r="F124" s="102"/>
      <c r="G124" s="102"/>
    </row>
    <row r="125" spans="1:7" ht="43.2" x14ac:dyDescent="0.25">
      <c r="A125" s="132"/>
      <c r="B125" s="100" t="s">
        <v>1841</v>
      </c>
      <c r="C125" s="101" t="s">
        <v>1031</v>
      </c>
      <c r="D125" s="100">
        <v>1</v>
      </c>
      <c r="E125" s="34" t="s">
        <v>1032</v>
      </c>
      <c r="F125" s="102"/>
      <c r="G125" s="101" t="s">
        <v>1033</v>
      </c>
    </row>
    <row r="126" spans="1:7" ht="72" x14ac:dyDescent="0.25">
      <c r="A126" s="132"/>
      <c r="B126" s="100" t="s">
        <v>1842</v>
      </c>
      <c r="C126" s="101" t="s">
        <v>1041</v>
      </c>
      <c r="D126" s="100">
        <v>2</v>
      </c>
      <c r="E126" s="34" t="s">
        <v>1999</v>
      </c>
      <c r="F126" s="102"/>
      <c r="G126" s="102"/>
    </row>
    <row r="127" spans="1:7" ht="28.8" x14ac:dyDescent="0.25">
      <c r="A127" s="132"/>
      <c r="B127" s="100" t="s">
        <v>1843</v>
      </c>
      <c r="C127" s="101" t="s">
        <v>1047</v>
      </c>
      <c r="D127" s="100">
        <v>1</v>
      </c>
      <c r="E127" s="34" t="s">
        <v>1984</v>
      </c>
      <c r="F127" s="102"/>
      <c r="G127" s="101" t="s">
        <v>1983</v>
      </c>
    </row>
    <row r="128" spans="1:7" ht="86.4" x14ac:dyDescent="0.25">
      <c r="A128" s="132"/>
      <c r="B128" s="100" t="s">
        <v>1844</v>
      </c>
      <c r="C128" s="101" t="s">
        <v>1054</v>
      </c>
      <c r="D128" s="100">
        <v>1</v>
      </c>
      <c r="E128" s="34" t="s">
        <v>1954</v>
      </c>
      <c r="F128" s="102"/>
      <c r="G128" s="101"/>
    </row>
    <row r="129" spans="1:7" ht="14.4" x14ac:dyDescent="0.25">
      <c r="A129" s="132"/>
      <c r="B129" s="100" t="s">
        <v>1845</v>
      </c>
      <c r="C129" s="101" t="s">
        <v>1063</v>
      </c>
      <c r="D129" s="100">
        <v>2</v>
      </c>
      <c r="E129" s="34" t="s">
        <v>1064</v>
      </c>
      <c r="F129" s="102"/>
      <c r="G129" s="102"/>
    </row>
    <row r="130" spans="1:7" ht="158.4" x14ac:dyDescent="0.25">
      <c r="A130" s="132"/>
      <c r="B130" s="100" t="s">
        <v>1846</v>
      </c>
      <c r="C130" s="101" t="s">
        <v>1069</v>
      </c>
      <c r="D130" s="100">
        <v>1</v>
      </c>
      <c r="E130" s="34" t="s">
        <v>1969</v>
      </c>
      <c r="F130" s="102"/>
      <c r="G130" s="102"/>
    </row>
    <row r="131" spans="1:7" ht="14.4" x14ac:dyDescent="0.25">
      <c r="A131" s="132"/>
      <c r="B131" s="100" t="s">
        <v>1847</v>
      </c>
      <c r="C131" s="101" t="s">
        <v>1075</v>
      </c>
      <c r="D131" s="100">
        <v>1</v>
      </c>
      <c r="E131" s="34" t="s">
        <v>1076</v>
      </c>
      <c r="F131" s="102"/>
      <c r="G131" s="102"/>
    </row>
    <row r="132" spans="1:7" ht="403.2" x14ac:dyDescent="0.25">
      <c r="A132" s="132"/>
      <c r="B132" s="100" t="s">
        <v>1848</v>
      </c>
      <c r="C132" s="101" t="s">
        <v>1082</v>
      </c>
      <c r="D132" s="100">
        <v>1</v>
      </c>
      <c r="E132" s="34" t="s">
        <v>1955</v>
      </c>
      <c r="F132" s="102"/>
      <c r="G132" s="101"/>
    </row>
    <row r="133" spans="1:7" ht="43.2" x14ac:dyDescent="0.25">
      <c r="A133" s="132"/>
      <c r="B133" s="100" t="s">
        <v>1849</v>
      </c>
      <c r="C133" s="101" t="s">
        <v>1090</v>
      </c>
      <c r="D133" s="100">
        <v>1</v>
      </c>
      <c r="E133" s="34" t="s">
        <v>1975</v>
      </c>
      <c r="F133" s="102"/>
      <c r="G133" s="102"/>
    </row>
    <row r="134" spans="1:7" ht="28.8" x14ac:dyDescent="0.25">
      <c r="A134" s="132"/>
      <c r="B134" s="100" t="s">
        <v>1850</v>
      </c>
      <c r="C134" s="101" t="s">
        <v>1099</v>
      </c>
      <c r="D134" s="100">
        <v>1</v>
      </c>
      <c r="E134" s="34" t="s">
        <v>1995</v>
      </c>
      <c r="F134" s="102"/>
      <c r="G134" s="102"/>
    </row>
    <row r="135" spans="1:7" ht="187.2" x14ac:dyDescent="0.25">
      <c r="A135" s="132"/>
      <c r="B135" s="100" t="s">
        <v>1851</v>
      </c>
      <c r="C135" s="101" t="s">
        <v>1115</v>
      </c>
      <c r="D135" s="100">
        <v>1</v>
      </c>
      <c r="E135" s="34" t="s">
        <v>1993</v>
      </c>
      <c r="F135" s="102"/>
      <c r="G135" s="102"/>
    </row>
    <row r="136" spans="1:7" ht="14.4" x14ac:dyDescent="0.25">
      <c r="A136" s="132"/>
      <c r="B136" s="100" t="s">
        <v>1852</v>
      </c>
      <c r="C136" s="101" t="s">
        <v>1122</v>
      </c>
      <c r="D136" s="100">
        <v>1</v>
      </c>
      <c r="E136" s="34" t="s">
        <v>1994</v>
      </c>
      <c r="F136" s="102"/>
      <c r="G136" s="102"/>
    </row>
    <row r="137" spans="1:7" ht="57.6" x14ac:dyDescent="0.25">
      <c r="A137" s="132"/>
      <c r="B137" s="100" t="s">
        <v>1853</v>
      </c>
      <c r="C137" s="101" t="s">
        <v>1131</v>
      </c>
      <c r="D137" s="100">
        <v>2</v>
      </c>
      <c r="E137" s="34" t="s">
        <v>1966</v>
      </c>
      <c r="F137" s="102"/>
      <c r="G137" s="102"/>
    </row>
    <row r="138" spans="1:7" ht="187.2" x14ac:dyDescent="0.25">
      <c r="A138" s="132"/>
      <c r="B138" s="100" t="s">
        <v>1854</v>
      </c>
      <c r="C138" s="101" t="s">
        <v>1139</v>
      </c>
      <c r="D138" s="100">
        <v>2</v>
      </c>
      <c r="E138" s="34" t="s">
        <v>1997</v>
      </c>
      <c r="F138" s="102"/>
      <c r="G138" s="102"/>
    </row>
    <row r="139" spans="1:7" ht="28.8" x14ac:dyDescent="0.25">
      <c r="A139" s="132"/>
      <c r="B139" s="100" t="s">
        <v>1855</v>
      </c>
      <c r="C139" s="101" t="s">
        <v>1146</v>
      </c>
      <c r="D139" s="100">
        <v>2</v>
      </c>
      <c r="E139" s="34" t="s">
        <v>1996</v>
      </c>
      <c r="F139" s="102"/>
      <c r="G139" s="102"/>
    </row>
    <row r="140" spans="1:7" ht="28.8" x14ac:dyDescent="0.25">
      <c r="A140" s="132"/>
      <c r="B140" s="100" t="s">
        <v>1856</v>
      </c>
      <c r="C140" s="101" t="s">
        <v>1153</v>
      </c>
      <c r="D140" s="100">
        <v>2</v>
      </c>
      <c r="E140" s="34" t="s">
        <v>1154</v>
      </c>
      <c r="F140" s="102"/>
      <c r="G140" s="101" t="s">
        <v>1709</v>
      </c>
    </row>
    <row r="141" spans="1:7" ht="43.2" x14ac:dyDescent="0.25">
      <c r="A141" s="132"/>
      <c r="B141" s="100" t="s">
        <v>1857</v>
      </c>
      <c r="C141" s="101" t="s">
        <v>1160</v>
      </c>
      <c r="D141" s="100">
        <v>2</v>
      </c>
      <c r="E141" s="34" t="s">
        <v>1967</v>
      </c>
      <c r="F141" s="102"/>
      <c r="G141" s="101" t="s">
        <v>1709</v>
      </c>
    </row>
    <row r="142" spans="1:7" ht="43.8" thickBot="1" x14ac:dyDescent="0.3">
      <c r="A142" s="132"/>
      <c r="B142" s="346" t="s">
        <v>1858</v>
      </c>
      <c r="C142" s="347" t="s">
        <v>1166</v>
      </c>
      <c r="D142" s="346">
        <v>2</v>
      </c>
      <c r="E142" s="315" t="s">
        <v>1167</v>
      </c>
      <c r="F142" s="104"/>
      <c r="G142" s="104"/>
    </row>
    <row r="143" spans="1:7" ht="43.8" thickTop="1" x14ac:dyDescent="0.25">
      <c r="A143" s="348" t="s">
        <v>1169</v>
      </c>
      <c r="B143" s="349" t="s">
        <v>1859</v>
      </c>
      <c r="C143" s="350" t="s">
        <v>1173</v>
      </c>
      <c r="D143" s="351">
        <v>2</v>
      </c>
      <c r="E143" s="324" t="s">
        <v>2017</v>
      </c>
      <c r="F143" s="352"/>
      <c r="G143" s="352"/>
    </row>
    <row r="144" spans="1:7" ht="72" x14ac:dyDescent="0.25">
      <c r="A144" s="133"/>
      <c r="B144" s="107" t="s">
        <v>1860</v>
      </c>
      <c r="C144" s="108" t="s">
        <v>1178</v>
      </c>
      <c r="D144" s="107">
        <v>1</v>
      </c>
      <c r="E144" s="34" t="s">
        <v>1957</v>
      </c>
      <c r="F144" s="109"/>
      <c r="G144" s="109"/>
    </row>
    <row r="145" spans="1:7" ht="14.4" x14ac:dyDescent="0.25">
      <c r="A145" s="133"/>
      <c r="B145" s="107" t="s">
        <v>1861</v>
      </c>
      <c r="C145" s="108" t="s">
        <v>1183</v>
      </c>
      <c r="D145" s="107">
        <v>1</v>
      </c>
      <c r="E145" s="34" t="s">
        <v>1184</v>
      </c>
      <c r="F145" s="109"/>
      <c r="G145" s="108" t="s">
        <v>1185</v>
      </c>
    </row>
    <row r="146" spans="1:7" ht="14.4" x14ac:dyDescent="0.25">
      <c r="A146" s="133"/>
      <c r="B146" s="107" t="s">
        <v>1862</v>
      </c>
      <c r="C146" s="108" t="s">
        <v>1189</v>
      </c>
      <c r="D146" s="107">
        <v>1</v>
      </c>
      <c r="E146" s="34" t="s">
        <v>1190</v>
      </c>
      <c r="F146" s="109"/>
      <c r="G146" s="108" t="s">
        <v>1185</v>
      </c>
    </row>
    <row r="147" spans="1:7" ht="14.4" x14ac:dyDescent="0.25">
      <c r="A147" s="133"/>
      <c r="B147" s="107" t="s">
        <v>1863</v>
      </c>
      <c r="C147" s="108" t="s">
        <v>1194</v>
      </c>
      <c r="D147" s="107">
        <v>1</v>
      </c>
      <c r="E147" s="34" t="s">
        <v>1195</v>
      </c>
      <c r="F147" s="109"/>
      <c r="G147" s="108" t="s">
        <v>1185</v>
      </c>
    </row>
    <row r="148" spans="1:7" ht="14.4" x14ac:dyDescent="0.25">
      <c r="A148" s="133"/>
      <c r="B148" s="107" t="s">
        <v>1864</v>
      </c>
      <c r="C148" s="108" t="s">
        <v>1199</v>
      </c>
      <c r="D148" s="107">
        <v>1</v>
      </c>
      <c r="E148" s="34" t="s">
        <v>1200</v>
      </c>
      <c r="F148" s="109"/>
      <c r="G148" s="108" t="s">
        <v>1185</v>
      </c>
    </row>
    <row r="149" spans="1:7" ht="14.4" x14ac:dyDescent="0.25">
      <c r="A149" s="133"/>
      <c r="B149" s="107" t="s">
        <v>1865</v>
      </c>
      <c r="C149" s="108" t="s">
        <v>1205</v>
      </c>
      <c r="D149" s="107">
        <v>1</v>
      </c>
      <c r="E149" s="34" t="s">
        <v>1206</v>
      </c>
      <c r="F149" s="109"/>
      <c r="G149" s="109"/>
    </row>
    <row r="150" spans="1:7" ht="86.4" x14ac:dyDescent="0.25">
      <c r="A150" s="133"/>
      <c r="B150" s="107" t="s">
        <v>1866</v>
      </c>
      <c r="C150" s="108" t="s">
        <v>1212</v>
      </c>
      <c r="D150" s="107">
        <v>1</v>
      </c>
      <c r="E150" s="34" t="s">
        <v>1958</v>
      </c>
      <c r="F150" s="109"/>
      <c r="G150" s="109"/>
    </row>
    <row r="151" spans="1:7" ht="28.8" x14ac:dyDescent="0.25">
      <c r="A151" s="133"/>
      <c r="B151" s="107" t="s">
        <v>1867</v>
      </c>
      <c r="C151" s="108" t="s">
        <v>1221</v>
      </c>
      <c r="D151" s="107">
        <v>1</v>
      </c>
      <c r="E151" s="34" t="s">
        <v>1222</v>
      </c>
      <c r="F151" s="109"/>
      <c r="G151" s="108" t="s">
        <v>1223</v>
      </c>
    </row>
    <row r="152" spans="1:7" ht="86.4" x14ac:dyDescent="0.25">
      <c r="A152" s="133"/>
      <c r="B152" s="107" t="s">
        <v>1868</v>
      </c>
      <c r="C152" s="108" t="s">
        <v>1231</v>
      </c>
      <c r="D152" s="107">
        <v>1</v>
      </c>
      <c r="E152" s="34" t="s">
        <v>1968</v>
      </c>
      <c r="F152" s="109"/>
      <c r="G152" s="109"/>
    </row>
    <row r="153" spans="1:7" ht="28.8" x14ac:dyDescent="0.25">
      <c r="A153" s="133"/>
      <c r="B153" s="107" t="s">
        <v>1869</v>
      </c>
      <c r="C153" s="108" t="s">
        <v>1238</v>
      </c>
      <c r="D153" s="107">
        <v>1</v>
      </c>
      <c r="E153" s="34" t="s">
        <v>1970</v>
      </c>
      <c r="F153" s="109"/>
      <c r="G153" s="109"/>
    </row>
    <row r="154" spans="1:7" ht="14.4" x14ac:dyDescent="0.25">
      <c r="A154" s="133"/>
      <c r="B154" s="107" t="s">
        <v>1870</v>
      </c>
      <c r="C154" s="108" t="s">
        <v>1246</v>
      </c>
      <c r="D154" s="107">
        <v>1</v>
      </c>
      <c r="E154" s="34" t="s">
        <v>1247</v>
      </c>
      <c r="F154" s="109"/>
      <c r="G154" s="109"/>
    </row>
    <row r="155" spans="1:7" ht="43.2" x14ac:dyDescent="0.25">
      <c r="A155" s="133"/>
      <c r="B155" s="107" t="s">
        <v>1871</v>
      </c>
      <c r="C155" s="108" t="s">
        <v>1254</v>
      </c>
      <c r="D155" s="107">
        <v>1</v>
      </c>
      <c r="E155" s="34" t="s">
        <v>1971</v>
      </c>
      <c r="F155" s="109"/>
      <c r="G155" s="109"/>
    </row>
    <row r="156" spans="1:7" ht="100.8" x14ac:dyDescent="0.25">
      <c r="A156" s="133"/>
      <c r="B156" s="107" t="s">
        <v>1872</v>
      </c>
      <c r="C156" s="108" t="s">
        <v>1262</v>
      </c>
      <c r="D156" s="107">
        <v>1</v>
      </c>
      <c r="E156" s="34" t="s">
        <v>1956</v>
      </c>
      <c r="F156" s="109"/>
      <c r="G156" s="109"/>
    </row>
    <row r="157" spans="1:7" ht="28.8" x14ac:dyDescent="0.25">
      <c r="A157" s="133"/>
      <c r="B157" s="107" t="s">
        <v>1873</v>
      </c>
      <c r="C157" s="108" t="s">
        <v>1269</v>
      </c>
      <c r="D157" s="107">
        <v>1</v>
      </c>
      <c r="E157" s="34" t="s">
        <v>1270</v>
      </c>
      <c r="F157" s="109"/>
      <c r="G157" s="109"/>
    </row>
    <row r="158" spans="1:7" ht="28.8" x14ac:dyDescent="0.25">
      <c r="A158" s="133"/>
      <c r="B158" s="107" t="s">
        <v>1874</v>
      </c>
      <c r="C158" s="108" t="s">
        <v>1275</v>
      </c>
      <c r="D158" s="107">
        <v>1</v>
      </c>
      <c r="E158" s="34" t="s">
        <v>1276</v>
      </c>
      <c r="F158" s="109"/>
      <c r="G158" s="109"/>
    </row>
    <row r="159" spans="1:7" ht="86.4" x14ac:dyDescent="0.25">
      <c r="A159" s="133"/>
      <c r="B159" s="107" t="s">
        <v>1875</v>
      </c>
      <c r="C159" s="108" t="s">
        <v>1282</v>
      </c>
      <c r="D159" s="107">
        <v>1</v>
      </c>
      <c r="E159" s="34" t="s">
        <v>1972</v>
      </c>
      <c r="F159" s="109"/>
      <c r="G159" s="109"/>
    </row>
    <row r="160" spans="1:7" ht="43.2" x14ac:dyDescent="0.25">
      <c r="A160" s="133"/>
      <c r="B160" s="107" t="s">
        <v>1876</v>
      </c>
      <c r="C160" s="108" t="s">
        <v>1290</v>
      </c>
      <c r="D160" s="107">
        <v>1</v>
      </c>
      <c r="E160" s="34" t="s">
        <v>2013</v>
      </c>
      <c r="F160" s="109"/>
      <c r="G160" s="109"/>
    </row>
    <row r="161" spans="1:7" ht="14.4" x14ac:dyDescent="0.25">
      <c r="A161" s="133"/>
      <c r="B161" s="107" t="s">
        <v>1877</v>
      </c>
      <c r="C161" s="108" t="s">
        <v>1297</v>
      </c>
      <c r="D161" s="107">
        <v>1</v>
      </c>
      <c r="E161" s="34" t="s">
        <v>1298</v>
      </c>
      <c r="F161" s="109"/>
      <c r="G161" s="109"/>
    </row>
    <row r="162" spans="1:7" ht="58.2" thickBot="1" x14ac:dyDescent="0.3">
      <c r="A162" s="133"/>
      <c r="B162" s="353" t="s">
        <v>1878</v>
      </c>
      <c r="C162" s="354" t="s">
        <v>1303</v>
      </c>
      <c r="D162" s="353">
        <v>1</v>
      </c>
      <c r="E162" s="315" t="s">
        <v>1973</v>
      </c>
      <c r="F162" s="111"/>
      <c r="G162" s="111"/>
    </row>
    <row r="163" spans="1:7" ht="43.8" thickTop="1" x14ac:dyDescent="0.25">
      <c r="A163" s="355" t="s">
        <v>1306</v>
      </c>
      <c r="B163" s="356" t="s">
        <v>1879</v>
      </c>
      <c r="C163" s="357" t="s">
        <v>56</v>
      </c>
      <c r="D163" s="358">
        <v>1</v>
      </c>
      <c r="E163" s="324" t="s">
        <v>1310</v>
      </c>
      <c r="F163" s="359"/>
      <c r="G163" s="359"/>
    </row>
    <row r="164" spans="1:7" ht="28.8" x14ac:dyDescent="0.25">
      <c r="A164" s="134"/>
      <c r="B164" s="114" t="s">
        <v>1880</v>
      </c>
      <c r="C164" s="115" t="s">
        <v>1315</v>
      </c>
      <c r="D164" s="114">
        <v>1</v>
      </c>
      <c r="E164" s="34" t="s">
        <v>1316</v>
      </c>
      <c r="F164" s="116"/>
      <c r="G164" s="115"/>
    </row>
    <row r="165" spans="1:7" ht="57.6" x14ac:dyDescent="0.25">
      <c r="A165" s="134"/>
      <c r="B165" s="114" t="s">
        <v>1881</v>
      </c>
      <c r="C165" s="115" t="s">
        <v>1323</v>
      </c>
      <c r="D165" s="114">
        <v>1</v>
      </c>
      <c r="E165" s="34" t="s">
        <v>1324</v>
      </c>
      <c r="F165" s="116"/>
      <c r="G165" s="116"/>
    </row>
    <row r="166" spans="1:7" ht="57.6" x14ac:dyDescent="0.25">
      <c r="A166" s="134"/>
      <c r="B166" s="114" t="s">
        <v>1882</v>
      </c>
      <c r="C166" s="115" t="s">
        <v>1328</v>
      </c>
      <c r="D166" s="114">
        <v>1</v>
      </c>
      <c r="E166" s="34" t="s">
        <v>1329</v>
      </c>
      <c r="F166" s="116"/>
      <c r="G166" s="115"/>
    </row>
    <row r="167" spans="1:7" ht="43.2" x14ac:dyDescent="0.25">
      <c r="A167" s="134"/>
      <c r="B167" s="114" t="s">
        <v>1883</v>
      </c>
      <c r="C167" s="115" t="s">
        <v>1336</v>
      </c>
      <c r="D167" s="114">
        <v>1</v>
      </c>
      <c r="E167" s="34" t="s">
        <v>1337</v>
      </c>
      <c r="F167" s="116"/>
      <c r="G167" s="116"/>
    </row>
    <row r="168" spans="1:7" ht="43.2" x14ac:dyDescent="0.25">
      <c r="A168" s="134"/>
      <c r="B168" s="114" t="s">
        <v>1884</v>
      </c>
      <c r="C168" s="115" t="s">
        <v>1342</v>
      </c>
      <c r="D168" s="114">
        <v>1</v>
      </c>
      <c r="E168" s="34" t="s">
        <v>203</v>
      </c>
      <c r="F168" s="116"/>
      <c r="G168" s="116"/>
    </row>
    <row r="169" spans="1:7" ht="43.2" x14ac:dyDescent="0.25">
      <c r="A169" s="134"/>
      <c r="B169" s="114" t="s">
        <v>1885</v>
      </c>
      <c r="C169" s="115" t="s">
        <v>1353</v>
      </c>
      <c r="D169" s="114">
        <v>2</v>
      </c>
      <c r="E169" s="34" t="s">
        <v>1987</v>
      </c>
      <c r="F169" s="116"/>
      <c r="G169" s="116"/>
    </row>
    <row r="170" spans="1:7" ht="28.8" x14ac:dyDescent="0.25">
      <c r="A170" s="134"/>
      <c r="B170" s="114" t="s">
        <v>1886</v>
      </c>
      <c r="C170" s="115" t="s">
        <v>1359</v>
      </c>
      <c r="D170" s="114">
        <v>1</v>
      </c>
      <c r="E170" s="34" t="s">
        <v>1360</v>
      </c>
      <c r="F170" s="116"/>
      <c r="G170" s="115"/>
    </row>
    <row r="171" spans="1:7" ht="43.2" x14ac:dyDescent="0.25">
      <c r="A171" s="134"/>
      <c r="B171" s="114" t="s">
        <v>1887</v>
      </c>
      <c r="C171" s="115" t="s">
        <v>1367</v>
      </c>
      <c r="D171" s="114">
        <v>2</v>
      </c>
      <c r="E171" s="34" t="s">
        <v>1368</v>
      </c>
      <c r="F171" s="116"/>
      <c r="G171" s="115"/>
    </row>
    <row r="172" spans="1:7" ht="72" x14ac:dyDescent="0.25">
      <c r="A172" s="134"/>
      <c r="B172" s="114" t="s">
        <v>1888</v>
      </c>
      <c r="C172" s="115" t="s">
        <v>1374</v>
      </c>
      <c r="D172" s="114">
        <v>2</v>
      </c>
      <c r="E172" s="34" t="s">
        <v>1985</v>
      </c>
      <c r="F172" s="116"/>
      <c r="G172" s="115"/>
    </row>
    <row r="173" spans="1:7" ht="14.4" x14ac:dyDescent="0.25">
      <c r="A173" s="134"/>
      <c r="B173" s="114" t="s">
        <v>1889</v>
      </c>
      <c r="C173" s="115" t="s">
        <v>1380</v>
      </c>
      <c r="D173" s="114">
        <v>1</v>
      </c>
      <c r="E173" s="34" t="s">
        <v>1381</v>
      </c>
      <c r="F173" s="116"/>
      <c r="G173" s="116"/>
    </row>
    <row r="174" spans="1:7" ht="14.4" x14ac:dyDescent="0.25">
      <c r="A174" s="134"/>
      <c r="B174" s="114" t="s">
        <v>1890</v>
      </c>
      <c r="C174" s="115" t="s">
        <v>1386</v>
      </c>
      <c r="D174" s="114">
        <v>2</v>
      </c>
      <c r="E174" s="34" t="s">
        <v>1387</v>
      </c>
      <c r="F174" s="116"/>
      <c r="G174" s="115" t="s">
        <v>1388</v>
      </c>
    </row>
    <row r="175" spans="1:7" ht="28.8" x14ac:dyDescent="0.25">
      <c r="A175" s="134"/>
      <c r="B175" s="114" t="s">
        <v>1891</v>
      </c>
      <c r="C175" s="115" t="s">
        <v>1393</v>
      </c>
      <c r="D175" s="114">
        <v>1</v>
      </c>
      <c r="E175" s="34" t="s">
        <v>1394</v>
      </c>
      <c r="F175" s="116"/>
      <c r="G175" s="115" t="s">
        <v>1388</v>
      </c>
    </row>
    <row r="176" spans="1:7" ht="28.8" x14ac:dyDescent="0.25">
      <c r="A176" s="134"/>
      <c r="B176" s="114" t="s">
        <v>1892</v>
      </c>
      <c r="C176" s="115" t="s">
        <v>1400</v>
      </c>
      <c r="D176" s="114">
        <v>1</v>
      </c>
      <c r="E176" s="34" t="s">
        <v>1401</v>
      </c>
      <c r="F176" s="116"/>
      <c r="G176" s="115" t="s">
        <v>1402</v>
      </c>
    </row>
    <row r="177" spans="1:7" ht="14.4" x14ac:dyDescent="0.25">
      <c r="A177" s="134"/>
      <c r="B177" s="114" t="s">
        <v>1893</v>
      </c>
      <c r="C177" s="115" t="s">
        <v>1420</v>
      </c>
      <c r="D177" s="114">
        <v>2</v>
      </c>
      <c r="E177" s="34" t="s">
        <v>1718</v>
      </c>
      <c r="F177" s="116"/>
      <c r="G177" s="116"/>
    </row>
    <row r="178" spans="1:7" ht="28.8" x14ac:dyDescent="0.25">
      <c r="A178" s="134"/>
      <c r="B178" s="114" t="s">
        <v>1894</v>
      </c>
      <c r="C178" s="115" t="s">
        <v>1433</v>
      </c>
      <c r="D178" s="114">
        <v>1</v>
      </c>
      <c r="E178" s="34" t="s">
        <v>1434</v>
      </c>
      <c r="F178" s="116"/>
      <c r="G178" s="116"/>
    </row>
    <row r="179" spans="1:7" ht="28.8" x14ac:dyDescent="0.25">
      <c r="A179" s="134"/>
      <c r="B179" s="114" t="s">
        <v>1895</v>
      </c>
      <c r="C179" s="115" t="s">
        <v>1439</v>
      </c>
      <c r="D179" s="114">
        <v>1</v>
      </c>
      <c r="E179" s="34" t="s">
        <v>1440</v>
      </c>
      <c r="F179" s="116"/>
      <c r="G179" s="116"/>
    </row>
    <row r="180" spans="1:7" ht="43.2" x14ac:dyDescent="0.25">
      <c r="A180" s="134"/>
      <c r="B180" s="114" t="s">
        <v>1896</v>
      </c>
      <c r="C180" s="115" t="s">
        <v>1445</v>
      </c>
      <c r="D180" s="114">
        <v>1</v>
      </c>
      <c r="E180" s="34" t="s">
        <v>1446</v>
      </c>
      <c r="F180" s="116"/>
      <c r="G180" s="116"/>
    </row>
    <row r="181" spans="1:7" ht="28.8" x14ac:dyDescent="0.25">
      <c r="A181" s="134"/>
      <c r="B181" s="114" t="s">
        <v>1897</v>
      </c>
      <c r="C181" s="115" t="s">
        <v>1451</v>
      </c>
      <c r="D181" s="114">
        <v>1</v>
      </c>
      <c r="E181" s="34" t="s">
        <v>1452</v>
      </c>
      <c r="F181" s="116"/>
      <c r="G181" s="116"/>
    </row>
    <row r="182" spans="1:7" ht="43.2" x14ac:dyDescent="0.25">
      <c r="A182" s="134"/>
      <c r="B182" s="114" t="s">
        <v>1898</v>
      </c>
      <c r="C182" s="115" t="s">
        <v>1457</v>
      </c>
      <c r="D182" s="114">
        <v>1</v>
      </c>
      <c r="E182" s="34" t="s">
        <v>1986</v>
      </c>
      <c r="F182" s="116"/>
      <c r="G182" s="116"/>
    </row>
    <row r="183" spans="1:7" ht="43.2" x14ac:dyDescent="0.25">
      <c r="A183" s="134"/>
      <c r="B183" s="114" t="s">
        <v>1899</v>
      </c>
      <c r="C183" s="115" t="s">
        <v>1463</v>
      </c>
      <c r="D183" s="114">
        <v>1</v>
      </c>
      <c r="E183" s="34" t="s">
        <v>1464</v>
      </c>
      <c r="F183" s="116"/>
      <c r="G183" s="116"/>
    </row>
    <row r="184" spans="1:7" ht="43.2" x14ac:dyDescent="0.25">
      <c r="A184" s="134"/>
      <c r="B184" s="114" t="s">
        <v>1900</v>
      </c>
      <c r="C184" s="115" t="s">
        <v>1469</v>
      </c>
      <c r="D184" s="114">
        <v>1</v>
      </c>
      <c r="E184" s="34" t="s">
        <v>1470</v>
      </c>
      <c r="F184" s="116"/>
      <c r="G184" s="116"/>
    </row>
    <row r="185" spans="1:7" ht="29.4" thickBot="1" x14ac:dyDescent="0.3">
      <c r="A185" s="401"/>
      <c r="B185" s="402" t="s">
        <v>1901</v>
      </c>
      <c r="C185" s="403" t="s">
        <v>1475</v>
      </c>
      <c r="D185" s="402">
        <v>1</v>
      </c>
      <c r="E185" s="404" t="s">
        <v>1476</v>
      </c>
      <c r="F185" s="405"/>
      <c r="G185" s="405"/>
    </row>
    <row r="186" spans="1:7" ht="15" thickTop="1" x14ac:dyDescent="0.25">
      <c r="A186" s="125"/>
      <c r="B186" s="7"/>
      <c r="C186" s="7"/>
      <c r="D186" s="7"/>
      <c r="E186" s="7"/>
      <c r="F186" s="7"/>
      <c r="G186" s="7"/>
    </row>
    <row r="187" spans="1:7" ht="15" thickBot="1" x14ac:dyDescent="0.3">
      <c r="A187" s="125"/>
      <c r="B187" s="7"/>
      <c r="C187" s="7"/>
      <c r="D187" s="7"/>
      <c r="E187" s="7"/>
      <c r="F187" s="7"/>
      <c r="G187" s="7"/>
    </row>
    <row r="188" spans="1:7" ht="15" thickBot="1" x14ac:dyDescent="0.3">
      <c r="A188" s="125"/>
      <c r="B188" s="7"/>
      <c r="C188" s="316" t="s">
        <v>1701</v>
      </c>
      <c r="D188" s="317">
        <f>COUNTIF(D$4:D185,1)</f>
        <v>136</v>
      </c>
      <c r="E188" s="7"/>
      <c r="F188" s="7"/>
      <c r="G188" s="7"/>
    </row>
    <row r="189" spans="1:7" ht="15" thickBot="1" x14ac:dyDescent="0.3">
      <c r="A189" s="120"/>
      <c r="B189" s="121"/>
      <c r="C189" s="316" t="s">
        <v>1702</v>
      </c>
      <c r="D189" s="317">
        <f>COUNTIF(D$4:D185,2)</f>
        <v>46</v>
      </c>
      <c r="E189" s="122"/>
      <c r="F189" s="123"/>
      <c r="G189" s="123"/>
    </row>
    <row r="190" spans="1:7" ht="15" thickBot="1" x14ac:dyDescent="0.3">
      <c r="A190" s="120"/>
      <c r="B190" s="121"/>
      <c r="C190" s="316" t="s">
        <v>1703</v>
      </c>
      <c r="D190" s="317">
        <f>D188+D189</f>
        <v>182</v>
      </c>
      <c r="E190" s="122"/>
      <c r="F190" s="123"/>
      <c r="G190" s="123"/>
    </row>
    <row r="191" spans="1:7" ht="14.4" x14ac:dyDescent="0.25">
      <c r="A191" s="120"/>
      <c r="B191" s="121"/>
      <c r="C191" s="122"/>
      <c r="D191" s="123"/>
      <c r="E191" s="122"/>
      <c r="F191" s="123"/>
      <c r="G191" s="123"/>
    </row>
  </sheetData>
  <phoneticPr fontId="2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84"/>
  <sheetViews>
    <sheetView workbookViewId="0">
      <pane xSplit="3" ySplit="3" topLeftCell="D4" activePane="bottomRight" state="frozen"/>
      <selection pane="topRight" activeCell="D1" sqref="D1"/>
      <selection pane="bottomLeft" activeCell="A4" sqref="A4"/>
      <selection pane="bottomRight" activeCell="D4" sqref="D4"/>
    </sheetView>
  </sheetViews>
  <sheetFormatPr defaultColWidth="12.5546875" defaultRowHeight="15.75" customHeight="1" outlineLevelRow="1" x14ac:dyDescent="0.25"/>
  <cols>
    <col min="1" max="1" width="18.77734375" customWidth="1"/>
    <col min="2" max="2" width="15.33203125" customWidth="1"/>
    <col min="3" max="3" width="34.6640625" customWidth="1"/>
    <col min="4" max="4" width="8.5546875" customWidth="1"/>
    <col min="5" max="5" width="76.44140625" customWidth="1"/>
    <col min="6" max="6" width="12.6640625" customWidth="1"/>
    <col min="7" max="7" width="65.109375" customWidth="1"/>
    <col min="8" max="8" width="6.88671875" customWidth="1"/>
  </cols>
  <sheetData>
    <row r="1" spans="1:8" ht="17.399999999999999" x14ac:dyDescent="0.25">
      <c r="A1" s="124" t="s">
        <v>1914</v>
      </c>
      <c r="B1" s="6"/>
      <c r="C1" s="5"/>
      <c r="D1" s="5"/>
      <c r="E1" s="5"/>
      <c r="F1" s="5"/>
      <c r="G1" s="5"/>
      <c r="H1" s="7"/>
    </row>
    <row r="2" spans="1:8" ht="7.95" customHeight="1" thickBot="1" x14ac:dyDescent="0.3">
      <c r="A2" s="395"/>
      <c r="B2" s="296"/>
      <c r="C2" s="296"/>
      <c r="D2" s="296"/>
      <c r="E2" s="296"/>
      <c r="F2" s="296"/>
      <c r="G2" s="296"/>
      <c r="H2" s="7"/>
    </row>
    <row r="3" spans="1:8" ht="48" thickTop="1" thickBot="1" x14ac:dyDescent="0.3">
      <c r="A3" s="425" t="s">
        <v>26</v>
      </c>
      <c r="B3" s="426" t="s">
        <v>1904</v>
      </c>
      <c r="C3" s="426" t="s">
        <v>30</v>
      </c>
      <c r="D3" s="426" t="s">
        <v>31</v>
      </c>
      <c r="E3" s="426" t="s">
        <v>32</v>
      </c>
      <c r="F3" s="426" t="s">
        <v>33</v>
      </c>
      <c r="G3" s="426" t="s">
        <v>34</v>
      </c>
      <c r="H3" s="7"/>
    </row>
    <row r="4" spans="1:8" ht="15" outlineLevel="1" thickTop="1" x14ac:dyDescent="0.25">
      <c r="A4" s="396" t="s">
        <v>42</v>
      </c>
      <c r="B4" s="399" t="s">
        <v>43</v>
      </c>
      <c r="C4" s="398" t="s">
        <v>46</v>
      </c>
      <c r="D4" s="399">
        <v>1</v>
      </c>
      <c r="E4" s="324" t="s">
        <v>47</v>
      </c>
      <c r="F4" s="400"/>
      <c r="G4" s="400"/>
      <c r="H4" s="7"/>
    </row>
    <row r="5" spans="1:8" ht="14.4" outlineLevel="1" x14ac:dyDescent="0.25">
      <c r="A5" s="126"/>
      <c r="B5" s="32" t="s">
        <v>53</v>
      </c>
      <c r="C5" s="33" t="s">
        <v>56</v>
      </c>
      <c r="D5" s="32">
        <v>1</v>
      </c>
      <c r="E5" s="34" t="s">
        <v>57</v>
      </c>
      <c r="F5" s="35"/>
      <c r="G5" s="35"/>
      <c r="H5" s="7"/>
    </row>
    <row r="6" spans="1:8" ht="57.6" outlineLevel="1" x14ac:dyDescent="0.25">
      <c r="A6" s="126"/>
      <c r="B6" s="32" t="s">
        <v>69</v>
      </c>
      <c r="C6" s="33" t="s">
        <v>72</v>
      </c>
      <c r="D6" s="32">
        <v>2</v>
      </c>
      <c r="E6" s="34" t="s">
        <v>73</v>
      </c>
      <c r="F6" s="35"/>
      <c r="G6" s="35"/>
      <c r="H6" s="7"/>
    </row>
    <row r="7" spans="1:8" ht="43.8" outlineLevel="1" thickBot="1" x14ac:dyDescent="0.3">
      <c r="A7" s="126"/>
      <c r="B7" s="32" t="s">
        <v>78</v>
      </c>
      <c r="C7" s="33" t="s">
        <v>81</v>
      </c>
      <c r="D7" s="32">
        <v>1</v>
      </c>
      <c r="E7" s="34" t="s">
        <v>2003</v>
      </c>
      <c r="F7" s="35"/>
      <c r="G7" s="33" t="s">
        <v>83</v>
      </c>
      <c r="H7" s="7"/>
    </row>
    <row r="8" spans="1:8" ht="29.4" outlineLevel="1" thickTop="1" x14ac:dyDescent="0.25">
      <c r="A8" s="326" t="s">
        <v>99</v>
      </c>
      <c r="B8" s="329" t="s">
        <v>100</v>
      </c>
      <c r="C8" s="328" t="s">
        <v>103</v>
      </c>
      <c r="D8" s="329">
        <v>1</v>
      </c>
      <c r="E8" s="324" t="s">
        <v>1711</v>
      </c>
      <c r="F8" s="330"/>
      <c r="G8" s="330"/>
      <c r="H8" s="7"/>
    </row>
    <row r="9" spans="1:8" ht="28.8" outlineLevel="1" x14ac:dyDescent="0.25">
      <c r="A9" s="127"/>
      <c r="B9" s="47" t="s">
        <v>107</v>
      </c>
      <c r="C9" s="48" t="s">
        <v>110</v>
      </c>
      <c r="D9" s="47">
        <v>1</v>
      </c>
      <c r="E9" s="34" t="s">
        <v>111</v>
      </c>
      <c r="F9" s="49"/>
      <c r="G9" s="48" t="s">
        <v>2001</v>
      </c>
      <c r="H9" s="7"/>
    </row>
    <row r="10" spans="1:8" ht="43.2" outlineLevel="1" x14ac:dyDescent="0.25">
      <c r="A10" s="127"/>
      <c r="B10" s="47" t="s">
        <v>116</v>
      </c>
      <c r="C10" s="48" t="s">
        <v>119</v>
      </c>
      <c r="D10" s="47">
        <v>2</v>
      </c>
      <c r="E10" s="34" t="s">
        <v>2007</v>
      </c>
      <c r="F10" s="49"/>
      <c r="G10" s="49"/>
      <c r="H10" s="7"/>
    </row>
    <row r="11" spans="1:8" ht="28.8" outlineLevel="1" x14ac:dyDescent="0.25">
      <c r="A11" s="127"/>
      <c r="B11" s="47" t="s">
        <v>122</v>
      </c>
      <c r="C11" s="48" t="s">
        <v>125</v>
      </c>
      <c r="D11" s="47">
        <v>1</v>
      </c>
      <c r="E11" s="34" t="s">
        <v>126</v>
      </c>
      <c r="F11" s="49"/>
      <c r="G11" s="48" t="s">
        <v>127</v>
      </c>
      <c r="H11" s="7"/>
    </row>
    <row r="12" spans="1:8" ht="28.8" outlineLevel="1" x14ac:dyDescent="0.25">
      <c r="A12" s="127"/>
      <c r="B12" s="47" t="s">
        <v>128</v>
      </c>
      <c r="C12" s="48" t="s">
        <v>131</v>
      </c>
      <c r="D12" s="47">
        <v>1</v>
      </c>
      <c r="E12" s="34" t="s">
        <v>132</v>
      </c>
      <c r="F12" s="49"/>
      <c r="G12" s="48" t="s">
        <v>133</v>
      </c>
      <c r="H12" s="7"/>
    </row>
    <row r="13" spans="1:8" ht="28.8" outlineLevel="1" x14ac:dyDescent="0.25">
      <c r="A13" s="127"/>
      <c r="B13" s="47" t="s">
        <v>134</v>
      </c>
      <c r="C13" s="48" t="s">
        <v>137</v>
      </c>
      <c r="D13" s="47">
        <v>1</v>
      </c>
      <c r="E13" s="34" t="s">
        <v>138</v>
      </c>
      <c r="F13" s="49"/>
      <c r="G13" s="49"/>
      <c r="H13" s="7"/>
    </row>
    <row r="14" spans="1:8" ht="14.4" outlineLevel="1" x14ac:dyDescent="0.25">
      <c r="A14" s="127"/>
      <c r="B14" s="47" t="s">
        <v>140</v>
      </c>
      <c r="C14" s="48" t="s">
        <v>143</v>
      </c>
      <c r="D14" s="47">
        <v>2</v>
      </c>
      <c r="E14" s="34" t="s">
        <v>1930</v>
      </c>
      <c r="F14" s="49"/>
      <c r="G14" s="48" t="s">
        <v>1932</v>
      </c>
      <c r="H14" s="7"/>
    </row>
    <row r="15" spans="1:8" ht="14.4" outlineLevel="1" x14ac:dyDescent="0.25">
      <c r="A15" s="127"/>
      <c r="B15" s="47" t="s">
        <v>150</v>
      </c>
      <c r="C15" s="48" t="s">
        <v>153</v>
      </c>
      <c r="D15" s="47">
        <v>2</v>
      </c>
      <c r="E15" s="34" t="s">
        <v>1931</v>
      </c>
      <c r="F15" s="49"/>
      <c r="G15" s="48" t="s">
        <v>1932</v>
      </c>
      <c r="H15" s="7"/>
    </row>
    <row r="16" spans="1:8" ht="72" outlineLevel="1" x14ac:dyDescent="0.25">
      <c r="A16" s="127"/>
      <c r="B16" s="47" t="s">
        <v>163</v>
      </c>
      <c r="C16" s="48" t="s">
        <v>166</v>
      </c>
      <c r="D16" s="47">
        <v>1</v>
      </c>
      <c r="E16" s="34" t="s">
        <v>167</v>
      </c>
      <c r="F16" s="49"/>
      <c r="G16" s="48" t="s">
        <v>168</v>
      </c>
      <c r="H16" s="7"/>
    </row>
    <row r="17" spans="1:8" ht="28.8" outlineLevel="1" x14ac:dyDescent="0.25">
      <c r="A17" s="127"/>
      <c r="B17" s="47" t="s">
        <v>174</v>
      </c>
      <c r="C17" s="48" t="s">
        <v>177</v>
      </c>
      <c r="D17" s="47">
        <v>1</v>
      </c>
      <c r="E17" s="34" t="s">
        <v>178</v>
      </c>
      <c r="F17" s="49"/>
      <c r="G17" s="48" t="s">
        <v>179</v>
      </c>
      <c r="H17" s="7"/>
    </row>
    <row r="18" spans="1:8" ht="14.4" outlineLevel="1" x14ac:dyDescent="0.25">
      <c r="A18" s="127"/>
      <c r="B18" s="47" t="s">
        <v>187</v>
      </c>
      <c r="C18" s="48" t="s">
        <v>190</v>
      </c>
      <c r="D18" s="47">
        <v>1</v>
      </c>
      <c r="E18" s="34" t="s">
        <v>191</v>
      </c>
      <c r="F18" s="49"/>
      <c r="G18" s="49"/>
      <c r="H18" s="7"/>
    </row>
    <row r="19" spans="1:8" ht="187.2" outlineLevel="1" x14ac:dyDescent="0.25">
      <c r="A19" s="127"/>
      <c r="B19" s="47" t="s">
        <v>192</v>
      </c>
      <c r="C19" s="48" t="s">
        <v>195</v>
      </c>
      <c r="D19" s="47">
        <v>2</v>
      </c>
      <c r="E19" s="34" t="s">
        <v>196</v>
      </c>
      <c r="F19" s="49"/>
      <c r="G19" s="48" t="s">
        <v>1704</v>
      </c>
      <c r="H19" s="7"/>
    </row>
    <row r="20" spans="1:8" ht="389.4" outlineLevel="1" thickBot="1" x14ac:dyDescent="0.3">
      <c r="A20" s="127"/>
      <c r="B20" s="47" t="s">
        <v>199</v>
      </c>
      <c r="C20" s="48" t="s">
        <v>202</v>
      </c>
      <c r="D20" s="47">
        <v>1</v>
      </c>
      <c r="E20" s="34" t="s">
        <v>203</v>
      </c>
      <c r="F20" s="49"/>
      <c r="G20" s="48" t="s">
        <v>2018</v>
      </c>
      <c r="H20" s="7"/>
    </row>
    <row r="21" spans="1:8" ht="29.4" outlineLevel="1" thickTop="1" x14ac:dyDescent="0.25">
      <c r="A21" s="320" t="s">
        <v>259</v>
      </c>
      <c r="B21" s="323" t="s">
        <v>260</v>
      </c>
      <c r="C21" s="322" t="s">
        <v>262</v>
      </c>
      <c r="D21" s="323">
        <v>1</v>
      </c>
      <c r="E21" s="324" t="s">
        <v>263</v>
      </c>
      <c r="F21" s="325"/>
      <c r="G21" s="325"/>
      <c r="H21" s="7"/>
    </row>
    <row r="22" spans="1:8" ht="14.4" outlineLevel="1" x14ac:dyDescent="0.25">
      <c r="A22" s="128"/>
      <c r="B22" s="58" t="s">
        <v>267</v>
      </c>
      <c r="C22" s="60" t="s">
        <v>269</v>
      </c>
      <c r="D22" s="58">
        <v>1</v>
      </c>
      <c r="E22" s="34" t="s">
        <v>270</v>
      </c>
      <c r="F22" s="59"/>
      <c r="G22" s="59"/>
      <c r="H22" s="7"/>
    </row>
    <row r="23" spans="1:8" ht="14.4" outlineLevel="1" x14ac:dyDescent="0.25">
      <c r="A23" s="128"/>
      <c r="B23" s="58" t="s">
        <v>275</v>
      </c>
      <c r="C23" s="60" t="s">
        <v>277</v>
      </c>
      <c r="D23" s="58">
        <v>1</v>
      </c>
      <c r="E23" s="34" t="s">
        <v>278</v>
      </c>
      <c r="F23" s="59"/>
      <c r="G23" s="59"/>
      <c r="H23" s="7"/>
    </row>
    <row r="24" spans="1:8" ht="14.4" outlineLevel="1" x14ac:dyDescent="0.25">
      <c r="A24" s="128"/>
      <c r="B24" s="58" t="s">
        <v>280</v>
      </c>
      <c r="C24" s="60" t="s">
        <v>282</v>
      </c>
      <c r="D24" s="58">
        <v>2</v>
      </c>
      <c r="E24" s="34" t="s">
        <v>283</v>
      </c>
      <c r="F24" s="59"/>
      <c r="G24" s="60" t="s">
        <v>284</v>
      </c>
      <c r="H24" s="7"/>
    </row>
    <row r="25" spans="1:8" ht="14.4" outlineLevel="1" x14ac:dyDescent="0.25">
      <c r="A25" s="128"/>
      <c r="B25" s="58" t="s">
        <v>288</v>
      </c>
      <c r="C25" s="60" t="s">
        <v>290</v>
      </c>
      <c r="D25" s="58">
        <v>1</v>
      </c>
      <c r="E25" s="34" t="s">
        <v>291</v>
      </c>
      <c r="F25" s="59"/>
      <c r="G25" s="59"/>
      <c r="H25" s="7"/>
    </row>
    <row r="26" spans="1:8" ht="28.8" outlineLevel="1" x14ac:dyDescent="0.25">
      <c r="A26" s="128"/>
      <c r="B26" s="58" t="s">
        <v>294</v>
      </c>
      <c r="C26" s="60" t="s">
        <v>1712</v>
      </c>
      <c r="D26" s="58">
        <v>1</v>
      </c>
      <c r="E26" s="34" t="s">
        <v>297</v>
      </c>
      <c r="F26" s="59"/>
      <c r="G26" s="59"/>
      <c r="H26" s="7"/>
    </row>
    <row r="27" spans="1:8" ht="14.4" outlineLevel="1" x14ac:dyDescent="0.25">
      <c r="A27" s="128"/>
      <c r="B27" s="58" t="s">
        <v>301</v>
      </c>
      <c r="C27" s="60" t="s">
        <v>303</v>
      </c>
      <c r="D27" s="58">
        <v>1</v>
      </c>
      <c r="E27" s="34" t="s">
        <v>304</v>
      </c>
      <c r="F27" s="59"/>
      <c r="G27" s="59"/>
      <c r="H27" s="7"/>
    </row>
    <row r="28" spans="1:8" ht="14.4" outlineLevel="1" x14ac:dyDescent="0.25">
      <c r="A28" s="128"/>
      <c r="B28" s="64" t="s">
        <v>311</v>
      </c>
      <c r="C28" s="59" t="s">
        <v>313</v>
      </c>
      <c r="D28" s="64">
        <v>1</v>
      </c>
      <c r="E28" s="34" t="s">
        <v>314</v>
      </c>
      <c r="F28" s="59"/>
      <c r="G28" s="59"/>
      <c r="H28" s="7"/>
    </row>
    <row r="29" spans="1:8" ht="14.4" outlineLevel="1" x14ac:dyDescent="0.25">
      <c r="A29" s="128"/>
      <c r="B29" s="64" t="s">
        <v>316</v>
      </c>
      <c r="C29" s="59" t="s">
        <v>318</v>
      </c>
      <c r="D29" s="64">
        <v>1</v>
      </c>
      <c r="E29" s="34" t="s">
        <v>319</v>
      </c>
      <c r="F29" s="59"/>
      <c r="G29" s="59"/>
      <c r="H29" s="7"/>
    </row>
    <row r="30" spans="1:8" ht="28.8" outlineLevel="1" x14ac:dyDescent="0.25">
      <c r="A30" s="128"/>
      <c r="B30" s="64" t="s">
        <v>320</v>
      </c>
      <c r="C30" s="59" t="s">
        <v>322</v>
      </c>
      <c r="D30" s="64">
        <v>1</v>
      </c>
      <c r="E30" s="34" t="s">
        <v>323</v>
      </c>
      <c r="F30" s="59"/>
      <c r="G30" s="59"/>
      <c r="H30" s="7"/>
    </row>
    <row r="31" spans="1:8" ht="43.2" outlineLevel="1" x14ac:dyDescent="0.25">
      <c r="A31" s="128"/>
      <c r="B31" s="58" t="s">
        <v>325</v>
      </c>
      <c r="C31" s="60" t="s">
        <v>327</v>
      </c>
      <c r="D31" s="58">
        <v>1</v>
      </c>
      <c r="E31" s="34" t="s">
        <v>328</v>
      </c>
      <c r="F31" s="59"/>
      <c r="G31" s="60" t="s">
        <v>329</v>
      </c>
      <c r="H31" s="7"/>
    </row>
    <row r="32" spans="1:8" ht="14.4" outlineLevel="1" x14ac:dyDescent="0.25">
      <c r="A32" s="128"/>
      <c r="B32" s="58" t="s">
        <v>331</v>
      </c>
      <c r="C32" s="60" t="s">
        <v>333</v>
      </c>
      <c r="D32" s="58">
        <v>1</v>
      </c>
      <c r="E32" s="34" t="s">
        <v>334</v>
      </c>
      <c r="F32" s="59"/>
      <c r="G32" s="59"/>
      <c r="H32" s="7"/>
    </row>
    <row r="33" spans="1:8" ht="14.4" outlineLevel="1" x14ac:dyDescent="0.25">
      <c r="A33" s="128"/>
      <c r="B33" s="58" t="s">
        <v>336</v>
      </c>
      <c r="C33" s="60" t="s">
        <v>338</v>
      </c>
      <c r="D33" s="58">
        <v>1</v>
      </c>
      <c r="E33" s="34" t="s">
        <v>339</v>
      </c>
      <c r="F33" s="59"/>
      <c r="G33" s="59"/>
      <c r="H33" s="7"/>
    </row>
    <row r="34" spans="1:8" ht="14.4" outlineLevel="1" x14ac:dyDescent="0.25">
      <c r="A34" s="128"/>
      <c r="B34" s="58" t="s">
        <v>342</v>
      </c>
      <c r="C34" s="60" t="s">
        <v>344</v>
      </c>
      <c r="D34" s="58">
        <v>1</v>
      </c>
      <c r="E34" s="34" t="s">
        <v>1713</v>
      </c>
      <c r="F34" s="59"/>
      <c r="G34" s="59"/>
      <c r="H34" s="7"/>
    </row>
    <row r="35" spans="1:8" ht="15" outlineLevel="1" thickBot="1" x14ac:dyDescent="0.3">
      <c r="A35" s="128"/>
      <c r="B35" s="58" t="s">
        <v>348</v>
      </c>
      <c r="C35" s="60" t="s">
        <v>350</v>
      </c>
      <c r="D35" s="58">
        <v>2</v>
      </c>
      <c r="E35" s="34" t="s">
        <v>351</v>
      </c>
      <c r="F35" s="59"/>
      <c r="G35" s="59"/>
      <c r="H35" s="7"/>
    </row>
    <row r="36" spans="1:8" ht="15" thickTop="1" x14ac:dyDescent="0.25">
      <c r="A36" s="363" t="s">
        <v>364</v>
      </c>
      <c r="B36" s="366" t="s">
        <v>365</v>
      </c>
      <c r="C36" s="365" t="s">
        <v>368</v>
      </c>
      <c r="D36" s="366">
        <v>1</v>
      </c>
      <c r="E36" s="324" t="s">
        <v>369</v>
      </c>
      <c r="F36" s="371"/>
      <c r="G36" s="372" t="s">
        <v>2000</v>
      </c>
      <c r="H36" s="7"/>
    </row>
    <row r="37" spans="1:8" ht="14.4" x14ac:dyDescent="0.25">
      <c r="A37" s="360"/>
      <c r="B37" s="361" t="s">
        <v>374</v>
      </c>
      <c r="C37" s="362" t="s">
        <v>377</v>
      </c>
      <c r="D37" s="361">
        <v>1</v>
      </c>
      <c r="E37" s="34" t="s">
        <v>1714</v>
      </c>
      <c r="F37" s="368"/>
      <c r="G37" s="368"/>
      <c r="H37" s="7"/>
    </row>
    <row r="38" spans="1:8" ht="57.6" outlineLevel="1" x14ac:dyDescent="0.25">
      <c r="A38" s="360"/>
      <c r="B38" s="361" t="s">
        <v>380</v>
      </c>
      <c r="C38" s="362" t="s">
        <v>383</v>
      </c>
      <c r="D38" s="361">
        <v>1</v>
      </c>
      <c r="E38" s="34" t="s">
        <v>1934</v>
      </c>
      <c r="F38" s="368"/>
      <c r="G38" s="362" t="s">
        <v>1935</v>
      </c>
      <c r="H38" s="7"/>
    </row>
    <row r="39" spans="1:8" ht="172.8" outlineLevel="1" x14ac:dyDescent="0.25">
      <c r="A39" s="360"/>
      <c r="B39" s="361" t="s">
        <v>388</v>
      </c>
      <c r="C39" s="362" t="s">
        <v>391</v>
      </c>
      <c r="D39" s="361">
        <v>1</v>
      </c>
      <c r="E39" s="34" t="s">
        <v>392</v>
      </c>
      <c r="F39" s="368"/>
      <c r="G39" s="362" t="s">
        <v>1935</v>
      </c>
      <c r="H39" s="7"/>
    </row>
    <row r="40" spans="1:8" ht="14.4" outlineLevel="1" x14ac:dyDescent="0.25">
      <c r="A40" s="360"/>
      <c r="B40" s="361" t="s">
        <v>396</v>
      </c>
      <c r="C40" s="362" t="s">
        <v>399</v>
      </c>
      <c r="D40" s="361">
        <v>1</v>
      </c>
      <c r="E40" s="34" t="s">
        <v>400</v>
      </c>
      <c r="F40" s="368"/>
      <c r="G40" s="368"/>
      <c r="H40" s="7"/>
    </row>
    <row r="41" spans="1:8" ht="14.4" outlineLevel="1" x14ac:dyDescent="0.25">
      <c r="A41" s="360"/>
      <c r="B41" s="361" t="s">
        <v>403</v>
      </c>
      <c r="C41" s="362" t="s">
        <v>406</v>
      </c>
      <c r="D41" s="361">
        <v>1</v>
      </c>
      <c r="E41" s="34" t="s">
        <v>407</v>
      </c>
      <c r="F41" s="368"/>
      <c r="G41" s="368"/>
      <c r="H41" s="7"/>
    </row>
    <row r="42" spans="1:8" ht="14.4" outlineLevel="1" x14ac:dyDescent="0.25">
      <c r="A42" s="360"/>
      <c r="B42" s="361" t="s">
        <v>415</v>
      </c>
      <c r="C42" s="362" t="s">
        <v>418</v>
      </c>
      <c r="D42" s="361">
        <v>1</v>
      </c>
      <c r="E42" s="34" t="s">
        <v>419</v>
      </c>
      <c r="F42" s="368"/>
      <c r="G42" s="368"/>
      <c r="H42" s="7"/>
    </row>
    <row r="43" spans="1:8" ht="43.2" outlineLevel="1" x14ac:dyDescent="0.25">
      <c r="A43" s="360"/>
      <c r="B43" s="361" t="s">
        <v>426</v>
      </c>
      <c r="C43" s="362" t="s">
        <v>429</v>
      </c>
      <c r="D43" s="361">
        <v>1</v>
      </c>
      <c r="E43" s="34" t="s">
        <v>2002</v>
      </c>
      <c r="F43" s="368"/>
      <c r="G43" s="362" t="s">
        <v>431</v>
      </c>
      <c r="H43" s="7"/>
    </row>
    <row r="44" spans="1:8" ht="57.6" outlineLevel="1" x14ac:dyDescent="0.25">
      <c r="A44" s="360"/>
      <c r="B44" s="361" t="s">
        <v>435</v>
      </c>
      <c r="C44" s="362" t="s">
        <v>438</v>
      </c>
      <c r="D44" s="361">
        <v>2</v>
      </c>
      <c r="E44" s="34" t="s">
        <v>439</v>
      </c>
      <c r="F44" s="368"/>
      <c r="G44" s="368"/>
      <c r="H44" s="7"/>
    </row>
    <row r="45" spans="1:8" ht="57.6" outlineLevel="1" x14ac:dyDescent="0.25">
      <c r="A45" s="360"/>
      <c r="B45" s="361" t="s">
        <v>444</v>
      </c>
      <c r="C45" s="362" t="s">
        <v>447</v>
      </c>
      <c r="D45" s="361">
        <v>1</v>
      </c>
      <c r="E45" s="34" t="s">
        <v>448</v>
      </c>
      <c r="F45" s="368"/>
      <c r="G45" s="368"/>
      <c r="H45" s="7"/>
    </row>
    <row r="46" spans="1:8" ht="28.8" outlineLevel="1" x14ac:dyDescent="0.25">
      <c r="A46" s="360"/>
      <c r="B46" s="361" t="s">
        <v>452</v>
      </c>
      <c r="C46" s="362" t="s">
        <v>455</v>
      </c>
      <c r="D46" s="361">
        <v>1</v>
      </c>
      <c r="E46" s="34" t="s">
        <v>1715</v>
      </c>
      <c r="F46" s="368"/>
      <c r="G46" s="368"/>
      <c r="H46" s="7"/>
    </row>
    <row r="47" spans="1:8" ht="14.4" x14ac:dyDescent="0.25">
      <c r="A47" s="360"/>
      <c r="B47" s="361" t="s">
        <v>459</v>
      </c>
      <c r="C47" s="362" t="s">
        <v>462</v>
      </c>
      <c r="D47" s="361">
        <v>2</v>
      </c>
      <c r="E47" s="34" t="s">
        <v>463</v>
      </c>
      <c r="F47" s="368"/>
      <c r="G47" s="362" t="s">
        <v>1936</v>
      </c>
      <c r="H47" s="7"/>
    </row>
    <row r="48" spans="1:8" ht="86.4" x14ac:dyDescent="0.25">
      <c r="A48" s="360"/>
      <c r="B48" s="361" t="s">
        <v>465</v>
      </c>
      <c r="C48" s="362" t="s">
        <v>468</v>
      </c>
      <c r="D48" s="361">
        <v>1</v>
      </c>
      <c r="E48" s="34" t="s">
        <v>1937</v>
      </c>
      <c r="F48" s="368"/>
      <c r="G48" s="368"/>
      <c r="H48" s="7"/>
    </row>
    <row r="49" spans="1:8" ht="14.4" x14ac:dyDescent="0.25">
      <c r="A49" s="360"/>
      <c r="B49" s="361" t="s">
        <v>473</v>
      </c>
      <c r="C49" s="362" t="s">
        <v>476</v>
      </c>
      <c r="D49" s="361">
        <v>2</v>
      </c>
      <c r="E49" s="34" t="s">
        <v>477</v>
      </c>
      <c r="F49" s="368"/>
      <c r="G49" s="362"/>
      <c r="H49" s="7"/>
    </row>
    <row r="50" spans="1:8" ht="14.4" x14ac:dyDescent="0.25">
      <c r="A50" s="360"/>
      <c r="B50" s="361" t="s">
        <v>480</v>
      </c>
      <c r="C50" s="362" t="s">
        <v>483</v>
      </c>
      <c r="D50" s="361">
        <v>1</v>
      </c>
      <c r="E50" s="34" t="s">
        <v>1707</v>
      </c>
      <c r="F50" s="368"/>
      <c r="G50" s="368"/>
      <c r="H50" s="7"/>
    </row>
    <row r="51" spans="1:8" ht="14.4" x14ac:dyDescent="0.25">
      <c r="A51" s="360"/>
      <c r="B51" s="361" t="s">
        <v>489</v>
      </c>
      <c r="C51" s="362" t="s">
        <v>492</v>
      </c>
      <c r="D51" s="361">
        <v>1</v>
      </c>
      <c r="E51" s="34" t="s">
        <v>493</v>
      </c>
      <c r="F51" s="368"/>
      <c r="G51" s="368"/>
      <c r="H51" s="7"/>
    </row>
    <row r="52" spans="1:8" ht="14.4" x14ac:dyDescent="0.25">
      <c r="A52" s="360"/>
      <c r="B52" s="361" t="s">
        <v>494</v>
      </c>
      <c r="C52" s="362" t="s">
        <v>1716</v>
      </c>
      <c r="D52" s="361">
        <v>1</v>
      </c>
      <c r="E52" s="34" t="s">
        <v>498</v>
      </c>
      <c r="F52" s="368"/>
      <c r="G52" s="368"/>
      <c r="H52" s="7"/>
    </row>
    <row r="53" spans="1:8" ht="28.8" x14ac:dyDescent="0.25">
      <c r="A53" s="360"/>
      <c r="B53" s="361" t="s">
        <v>511</v>
      </c>
      <c r="C53" s="362" t="s">
        <v>514</v>
      </c>
      <c r="D53" s="361">
        <v>2</v>
      </c>
      <c r="E53" s="34" t="s">
        <v>515</v>
      </c>
      <c r="F53" s="368"/>
      <c r="G53" s="368"/>
      <c r="H53" s="7"/>
    </row>
    <row r="54" spans="1:8" ht="14.4" x14ac:dyDescent="0.25">
      <c r="A54" s="360"/>
      <c r="B54" s="361" t="s">
        <v>522</v>
      </c>
      <c r="C54" s="362" t="s">
        <v>525</v>
      </c>
      <c r="D54" s="361">
        <v>1</v>
      </c>
      <c r="E54" s="34" t="s">
        <v>526</v>
      </c>
      <c r="F54" s="368"/>
      <c r="G54" s="368"/>
      <c r="H54" s="7"/>
    </row>
    <row r="55" spans="1:8" ht="14.4" x14ac:dyDescent="0.25">
      <c r="A55" s="360"/>
      <c r="B55" s="361" t="s">
        <v>529</v>
      </c>
      <c r="C55" s="362" t="s">
        <v>532</v>
      </c>
      <c r="D55" s="361">
        <v>1</v>
      </c>
      <c r="E55" s="34" t="s">
        <v>533</v>
      </c>
      <c r="F55" s="368"/>
      <c r="G55" s="362"/>
      <c r="H55" s="7"/>
    </row>
    <row r="56" spans="1:8" ht="14.4" x14ac:dyDescent="0.25">
      <c r="A56" s="360"/>
      <c r="B56" s="361" t="s">
        <v>535</v>
      </c>
      <c r="C56" s="362" t="s">
        <v>538</v>
      </c>
      <c r="D56" s="361">
        <v>1</v>
      </c>
      <c r="E56" s="34" t="s">
        <v>539</v>
      </c>
      <c r="F56" s="368"/>
      <c r="G56" s="368"/>
      <c r="H56" s="7"/>
    </row>
    <row r="57" spans="1:8" ht="115.2" x14ac:dyDescent="0.25">
      <c r="A57" s="367"/>
      <c r="B57" s="361" t="s">
        <v>556</v>
      </c>
      <c r="C57" s="362" t="s">
        <v>563</v>
      </c>
      <c r="D57" s="361">
        <v>1</v>
      </c>
      <c r="E57" s="34" t="s">
        <v>2015</v>
      </c>
      <c r="F57" s="368"/>
      <c r="G57" s="368"/>
      <c r="H57" s="7"/>
    </row>
    <row r="58" spans="1:8" ht="43.2" x14ac:dyDescent="0.25">
      <c r="A58" s="360"/>
      <c r="B58" s="361" t="s">
        <v>561</v>
      </c>
      <c r="C58" s="362" t="s">
        <v>567</v>
      </c>
      <c r="D58" s="361">
        <v>1</v>
      </c>
      <c r="E58" s="34" t="s">
        <v>568</v>
      </c>
      <c r="F58" s="368"/>
      <c r="G58" s="368"/>
      <c r="H58" s="7"/>
    </row>
    <row r="59" spans="1:8" ht="57.6" x14ac:dyDescent="0.25">
      <c r="A59" s="360"/>
      <c r="B59" s="361" t="s">
        <v>565</v>
      </c>
      <c r="C59" s="362" t="s">
        <v>572</v>
      </c>
      <c r="D59" s="361">
        <v>2</v>
      </c>
      <c r="E59" s="34" t="s">
        <v>573</v>
      </c>
      <c r="F59" s="368"/>
      <c r="G59" s="368"/>
      <c r="H59" s="7"/>
    </row>
    <row r="60" spans="1:8" ht="14.4" x14ac:dyDescent="0.25">
      <c r="A60" s="360"/>
      <c r="B60" s="361" t="s">
        <v>569</v>
      </c>
      <c r="C60" s="362" t="s">
        <v>581</v>
      </c>
      <c r="D60" s="361">
        <v>1</v>
      </c>
      <c r="E60" s="34" t="s">
        <v>582</v>
      </c>
      <c r="F60" s="368"/>
      <c r="G60" s="368"/>
      <c r="H60" s="7"/>
    </row>
    <row r="61" spans="1:8" ht="115.2" x14ac:dyDescent="0.25">
      <c r="A61" s="360"/>
      <c r="B61" s="361" t="s">
        <v>578</v>
      </c>
      <c r="C61" s="362" t="s">
        <v>588</v>
      </c>
      <c r="D61" s="361">
        <v>1</v>
      </c>
      <c r="E61" s="34" t="s">
        <v>1941</v>
      </c>
      <c r="F61" s="368"/>
      <c r="G61" s="362"/>
      <c r="H61" s="7"/>
    </row>
    <row r="62" spans="1:8" ht="86.4" x14ac:dyDescent="0.25">
      <c r="A62" s="360"/>
      <c r="B62" s="361" t="s">
        <v>585</v>
      </c>
      <c r="C62" s="362" t="s">
        <v>599</v>
      </c>
      <c r="D62" s="361">
        <v>1</v>
      </c>
      <c r="E62" s="34" t="s">
        <v>1942</v>
      </c>
      <c r="F62" s="368"/>
      <c r="G62" s="362"/>
      <c r="H62" s="7"/>
    </row>
    <row r="63" spans="1:8" ht="14.4" x14ac:dyDescent="0.25">
      <c r="A63" s="360"/>
      <c r="B63" s="361" t="s">
        <v>596</v>
      </c>
      <c r="C63" s="362" t="s">
        <v>607</v>
      </c>
      <c r="D63" s="361">
        <v>1</v>
      </c>
      <c r="E63" s="34" t="s">
        <v>608</v>
      </c>
      <c r="F63" s="368"/>
      <c r="G63" s="362" t="s">
        <v>609</v>
      </c>
      <c r="H63" s="7"/>
    </row>
    <row r="64" spans="1:8" ht="28.8" x14ac:dyDescent="0.25">
      <c r="A64" s="360"/>
      <c r="B64" s="361" t="s">
        <v>605</v>
      </c>
      <c r="C64" s="362" t="s">
        <v>1717</v>
      </c>
      <c r="D64" s="361">
        <v>1</v>
      </c>
      <c r="E64" s="34" t="s">
        <v>614</v>
      </c>
      <c r="F64" s="368"/>
      <c r="G64" s="368"/>
      <c r="H64" s="7"/>
    </row>
    <row r="65" spans="1:8" ht="43.2" x14ac:dyDescent="0.25">
      <c r="A65" s="360"/>
      <c r="B65" s="361" t="s">
        <v>610</v>
      </c>
      <c r="C65" s="362" t="s">
        <v>620</v>
      </c>
      <c r="D65" s="361">
        <v>2</v>
      </c>
      <c r="E65" s="34" t="s">
        <v>621</v>
      </c>
      <c r="F65" s="368"/>
      <c r="G65" s="362" t="s">
        <v>622</v>
      </c>
      <c r="H65" s="7"/>
    </row>
    <row r="66" spans="1:8" ht="172.8" x14ac:dyDescent="0.25">
      <c r="A66" s="360"/>
      <c r="B66" s="361" t="s">
        <v>617</v>
      </c>
      <c r="C66" s="362" t="s">
        <v>629</v>
      </c>
      <c r="D66" s="361">
        <v>1</v>
      </c>
      <c r="E66" s="34" t="s">
        <v>1943</v>
      </c>
      <c r="F66" s="368"/>
      <c r="G66" s="362" t="s">
        <v>1944</v>
      </c>
      <c r="H66" s="7"/>
    </row>
    <row r="67" spans="1:8" ht="28.8" x14ac:dyDescent="0.25">
      <c r="A67" s="360"/>
      <c r="B67" s="361" t="s">
        <v>626</v>
      </c>
      <c r="C67" s="362" t="s">
        <v>639</v>
      </c>
      <c r="D67" s="361">
        <v>1</v>
      </c>
      <c r="E67" s="34" t="s">
        <v>640</v>
      </c>
      <c r="F67" s="368"/>
      <c r="G67" s="368"/>
      <c r="H67" s="7"/>
    </row>
    <row r="68" spans="1:8" ht="409.6" x14ac:dyDescent="0.25">
      <c r="A68" s="360"/>
      <c r="B68" s="361" t="s">
        <v>636</v>
      </c>
      <c r="C68" s="362" t="s">
        <v>649</v>
      </c>
      <c r="D68" s="361">
        <v>1</v>
      </c>
      <c r="E68" s="34" t="s">
        <v>1945</v>
      </c>
      <c r="F68" s="368"/>
      <c r="G68" s="362" t="s">
        <v>1951</v>
      </c>
      <c r="H68" s="7"/>
    </row>
    <row r="69" spans="1:8" ht="201.6" x14ac:dyDescent="0.25">
      <c r="A69" s="360"/>
      <c r="B69" s="361" t="s">
        <v>646</v>
      </c>
      <c r="C69" s="362" t="s">
        <v>660</v>
      </c>
      <c r="D69" s="361">
        <v>1</v>
      </c>
      <c r="E69" s="34" t="s">
        <v>1946</v>
      </c>
      <c r="F69" s="368"/>
      <c r="G69" s="368"/>
      <c r="H69" s="7"/>
    </row>
    <row r="70" spans="1:8" ht="28.8" x14ac:dyDescent="0.25">
      <c r="A70" s="360"/>
      <c r="B70" s="361" t="s">
        <v>657</v>
      </c>
      <c r="C70" s="362" t="s">
        <v>666</v>
      </c>
      <c r="D70" s="361">
        <v>1</v>
      </c>
      <c r="E70" s="34" t="s">
        <v>667</v>
      </c>
      <c r="F70" s="368"/>
      <c r="G70" s="368"/>
      <c r="H70" s="7"/>
    </row>
    <row r="71" spans="1:8" ht="14.4" x14ac:dyDescent="0.25">
      <c r="A71" s="360"/>
      <c r="B71" s="361" t="s">
        <v>663</v>
      </c>
      <c r="C71" s="362" t="s">
        <v>676</v>
      </c>
      <c r="D71" s="361">
        <v>1</v>
      </c>
      <c r="E71" s="34" t="s">
        <v>677</v>
      </c>
      <c r="F71" s="368"/>
      <c r="G71" s="368"/>
      <c r="H71" s="7"/>
    </row>
    <row r="72" spans="1:8" ht="14.4" x14ac:dyDescent="0.25">
      <c r="A72" s="360"/>
      <c r="B72" s="361" t="s">
        <v>673</v>
      </c>
      <c r="C72" s="362" t="s">
        <v>685</v>
      </c>
      <c r="D72" s="361">
        <v>1</v>
      </c>
      <c r="E72" s="34" t="s">
        <v>686</v>
      </c>
      <c r="F72" s="368"/>
      <c r="G72" s="368"/>
      <c r="H72" s="7"/>
    </row>
    <row r="73" spans="1:8" ht="28.8" x14ac:dyDescent="0.25">
      <c r="A73" s="360"/>
      <c r="B73" s="361" t="s">
        <v>682</v>
      </c>
      <c r="C73" s="362" t="s">
        <v>691</v>
      </c>
      <c r="D73" s="361">
        <v>1</v>
      </c>
      <c r="E73" s="34" t="s">
        <v>692</v>
      </c>
      <c r="F73" s="368"/>
      <c r="G73" s="368"/>
      <c r="H73" s="7"/>
    </row>
    <row r="74" spans="1:8" ht="28.8" x14ac:dyDescent="0.25">
      <c r="A74" s="360"/>
      <c r="B74" s="361" t="s">
        <v>688</v>
      </c>
      <c r="C74" s="362" t="s">
        <v>699</v>
      </c>
      <c r="D74" s="361">
        <v>1</v>
      </c>
      <c r="E74" s="34" t="s">
        <v>700</v>
      </c>
      <c r="F74" s="368"/>
      <c r="G74" s="368"/>
      <c r="H74" s="7"/>
    </row>
    <row r="75" spans="1:8" ht="86.4" x14ac:dyDescent="0.25">
      <c r="A75" s="360"/>
      <c r="B75" s="361" t="s">
        <v>696</v>
      </c>
      <c r="C75" s="362" t="s">
        <v>707</v>
      </c>
      <c r="D75" s="361">
        <v>1</v>
      </c>
      <c r="E75" s="34" t="s">
        <v>1976</v>
      </c>
      <c r="F75" s="368"/>
      <c r="G75" s="368"/>
      <c r="H75" s="7"/>
    </row>
    <row r="76" spans="1:8" ht="409.6" x14ac:dyDescent="0.25">
      <c r="A76" s="360"/>
      <c r="B76" s="361" t="s">
        <v>704</v>
      </c>
      <c r="C76" s="362" t="s">
        <v>715</v>
      </c>
      <c r="D76" s="361">
        <v>1</v>
      </c>
      <c r="E76" s="34" t="s">
        <v>1948</v>
      </c>
      <c r="F76" s="368"/>
      <c r="G76" s="362"/>
      <c r="H76" s="7"/>
    </row>
    <row r="77" spans="1:8" ht="28.8" x14ac:dyDescent="0.25">
      <c r="A77" s="360"/>
      <c r="B77" s="361" t="s">
        <v>712</v>
      </c>
      <c r="C77" s="362" t="s">
        <v>724</v>
      </c>
      <c r="D77" s="361">
        <v>1</v>
      </c>
      <c r="E77" s="34" t="s">
        <v>725</v>
      </c>
      <c r="F77" s="368"/>
      <c r="G77" s="368"/>
      <c r="H77" s="7"/>
    </row>
    <row r="78" spans="1:8" ht="28.8" x14ac:dyDescent="0.25">
      <c r="A78" s="360"/>
      <c r="B78" s="361" t="s">
        <v>721</v>
      </c>
      <c r="C78" s="362" t="s">
        <v>732</v>
      </c>
      <c r="D78" s="361">
        <v>1</v>
      </c>
      <c r="E78" s="34" t="s">
        <v>733</v>
      </c>
      <c r="F78" s="368"/>
      <c r="G78" s="368"/>
      <c r="H78" s="7"/>
    </row>
    <row r="79" spans="1:8" ht="86.4" x14ac:dyDescent="0.25">
      <c r="A79" s="360"/>
      <c r="B79" s="361" t="s">
        <v>729</v>
      </c>
      <c r="C79" s="362" t="s">
        <v>737</v>
      </c>
      <c r="D79" s="361">
        <v>1</v>
      </c>
      <c r="E79" s="34" t="s">
        <v>1977</v>
      </c>
      <c r="F79" s="368"/>
      <c r="G79" s="368"/>
      <c r="H79" s="7"/>
    </row>
    <row r="80" spans="1:8" ht="28.8" x14ac:dyDescent="0.25">
      <c r="A80" s="360"/>
      <c r="B80" s="361" t="s">
        <v>734</v>
      </c>
      <c r="C80" s="362" t="s">
        <v>745</v>
      </c>
      <c r="D80" s="361">
        <v>1</v>
      </c>
      <c r="E80" s="34" t="s">
        <v>1947</v>
      </c>
      <c r="F80" s="368"/>
      <c r="G80" s="362"/>
      <c r="H80" s="7"/>
    </row>
    <row r="81" spans="1:8" ht="28.8" x14ac:dyDescent="0.25">
      <c r="A81" s="360"/>
      <c r="B81" s="361" t="s">
        <v>742</v>
      </c>
      <c r="C81" s="362" t="s">
        <v>750</v>
      </c>
      <c r="D81" s="361">
        <v>1</v>
      </c>
      <c r="E81" s="34" t="s">
        <v>751</v>
      </c>
      <c r="F81" s="368"/>
      <c r="G81" s="368"/>
      <c r="H81" s="7"/>
    </row>
    <row r="82" spans="1:8" ht="28.8" x14ac:dyDescent="0.25">
      <c r="A82" s="360"/>
      <c r="B82" s="361" t="s">
        <v>747</v>
      </c>
      <c r="C82" s="362" t="s">
        <v>758</v>
      </c>
      <c r="D82" s="361">
        <v>1</v>
      </c>
      <c r="E82" s="34" t="s">
        <v>733</v>
      </c>
      <c r="F82" s="368"/>
      <c r="G82" s="362"/>
      <c r="H82" s="7"/>
    </row>
    <row r="83" spans="1:8" ht="86.4" x14ac:dyDescent="0.25">
      <c r="A83" s="360"/>
      <c r="B83" s="361" t="s">
        <v>755</v>
      </c>
      <c r="C83" s="362" t="s">
        <v>764</v>
      </c>
      <c r="D83" s="361">
        <v>2</v>
      </c>
      <c r="E83" s="34" t="s">
        <v>1978</v>
      </c>
      <c r="F83" s="368"/>
      <c r="G83" s="368"/>
      <c r="H83" s="7"/>
    </row>
    <row r="84" spans="1:8" ht="28.8" x14ac:dyDescent="0.25">
      <c r="A84" s="360"/>
      <c r="B84" s="361" t="s">
        <v>761</v>
      </c>
      <c r="C84" s="362" t="s">
        <v>772</v>
      </c>
      <c r="D84" s="361">
        <v>2</v>
      </c>
      <c r="E84" s="34" t="s">
        <v>1949</v>
      </c>
      <c r="F84" s="368"/>
      <c r="G84" s="362"/>
      <c r="H84" s="7"/>
    </row>
    <row r="85" spans="1:8" ht="28.8" x14ac:dyDescent="0.25">
      <c r="A85" s="360"/>
      <c r="B85" s="361" t="s">
        <v>769</v>
      </c>
      <c r="C85" s="362" t="s">
        <v>776</v>
      </c>
      <c r="D85" s="361">
        <v>2</v>
      </c>
      <c r="E85" s="34" t="s">
        <v>777</v>
      </c>
      <c r="F85" s="368"/>
      <c r="G85" s="368"/>
      <c r="H85" s="7"/>
    </row>
    <row r="86" spans="1:8" ht="28.8" x14ac:dyDescent="0.25">
      <c r="A86" s="360"/>
      <c r="B86" s="361" t="s">
        <v>773</v>
      </c>
      <c r="C86" s="362" t="s">
        <v>784</v>
      </c>
      <c r="D86" s="361">
        <v>2</v>
      </c>
      <c r="E86" s="34" t="s">
        <v>733</v>
      </c>
      <c r="F86" s="368"/>
      <c r="G86" s="368"/>
      <c r="H86" s="7"/>
    </row>
    <row r="87" spans="1:8" ht="216" x14ac:dyDescent="0.25">
      <c r="A87" s="360"/>
      <c r="B87" s="361" t="s">
        <v>781</v>
      </c>
      <c r="C87" s="362" t="s">
        <v>788</v>
      </c>
      <c r="D87" s="361">
        <v>1</v>
      </c>
      <c r="E87" s="34" t="s">
        <v>1950</v>
      </c>
      <c r="F87" s="368"/>
      <c r="G87" s="368"/>
      <c r="H87" s="7"/>
    </row>
    <row r="88" spans="1:8" ht="14.4" x14ac:dyDescent="0.25">
      <c r="A88" s="360"/>
      <c r="B88" s="361" t="s">
        <v>785</v>
      </c>
      <c r="C88" s="362" t="s">
        <v>794</v>
      </c>
      <c r="D88" s="361">
        <v>2</v>
      </c>
      <c r="E88" s="34" t="s">
        <v>795</v>
      </c>
      <c r="F88" s="368"/>
      <c r="G88" s="362" t="s">
        <v>796</v>
      </c>
      <c r="H88" s="7"/>
    </row>
    <row r="89" spans="1:8" ht="14.4" x14ac:dyDescent="0.25">
      <c r="A89" s="360"/>
      <c r="B89" s="361" t="s">
        <v>791</v>
      </c>
      <c r="C89" s="362" t="s">
        <v>801</v>
      </c>
      <c r="D89" s="361">
        <v>2</v>
      </c>
      <c r="E89" s="34" t="s">
        <v>802</v>
      </c>
      <c r="F89" s="368"/>
      <c r="G89" s="362" t="s">
        <v>796</v>
      </c>
      <c r="H89" s="7"/>
    </row>
    <row r="90" spans="1:8" ht="28.8" x14ac:dyDescent="0.25">
      <c r="A90" s="360"/>
      <c r="B90" s="361" t="s">
        <v>798</v>
      </c>
      <c r="C90" s="362" t="s">
        <v>818</v>
      </c>
      <c r="D90" s="361">
        <v>1</v>
      </c>
      <c r="E90" s="34" t="s">
        <v>819</v>
      </c>
      <c r="F90" s="368"/>
      <c r="G90" s="362" t="s">
        <v>820</v>
      </c>
      <c r="H90" s="7"/>
    </row>
    <row r="91" spans="1:8" ht="28.8" x14ac:dyDescent="0.25">
      <c r="A91" s="360"/>
      <c r="B91" s="361" t="s">
        <v>815</v>
      </c>
      <c r="C91" s="362" t="s">
        <v>826</v>
      </c>
      <c r="D91" s="361">
        <v>1</v>
      </c>
      <c r="E91" s="34" t="s">
        <v>827</v>
      </c>
      <c r="F91" s="368"/>
      <c r="G91" s="368"/>
      <c r="H91" s="7"/>
    </row>
    <row r="92" spans="1:8" ht="129.6" x14ac:dyDescent="0.25">
      <c r="A92" s="360"/>
      <c r="B92" s="361" t="s">
        <v>823</v>
      </c>
      <c r="C92" s="362" t="s">
        <v>832</v>
      </c>
      <c r="D92" s="361">
        <v>1</v>
      </c>
      <c r="E92" s="34" t="s">
        <v>1979</v>
      </c>
      <c r="F92" s="368"/>
      <c r="G92" s="362" t="s">
        <v>834</v>
      </c>
      <c r="H92" s="7"/>
    </row>
    <row r="93" spans="1:8" ht="101.4" thickBot="1" x14ac:dyDescent="0.3">
      <c r="A93" s="360"/>
      <c r="B93" s="369" t="s">
        <v>829</v>
      </c>
      <c r="C93" s="370" t="s">
        <v>841</v>
      </c>
      <c r="D93" s="369">
        <v>1</v>
      </c>
      <c r="E93" s="315" t="s">
        <v>842</v>
      </c>
      <c r="F93" s="373"/>
      <c r="G93" s="370" t="s">
        <v>843</v>
      </c>
      <c r="H93" s="7"/>
    </row>
    <row r="94" spans="1:8" ht="15" thickTop="1" x14ac:dyDescent="0.25">
      <c r="A94" s="331" t="s">
        <v>7</v>
      </c>
      <c r="B94" s="334" t="s">
        <v>838</v>
      </c>
      <c r="C94" s="333" t="s">
        <v>848</v>
      </c>
      <c r="D94" s="334">
        <v>1</v>
      </c>
      <c r="E94" s="324" t="s">
        <v>849</v>
      </c>
      <c r="F94" s="335"/>
      <c r="G94" s="335"/>
      <c r="H94" s="7"/>
    </row>
    <row r="95" spans="1:8" ht="14.4" x14ac:dyDescent="0.25">
      <c r="A95" s="129"/>
      <c r="B95" s="81" t="s">
        <v>845</v>
      </c>
      <c r="C95" s="82" t="s">
        <v>858</v>
      </c>
      <c r="D95" s="81">
        <v>1</v>
      </c>
      <c r="E95" s="34" t="s">
        <v>859</v>
      </c>
      <c r="F95" s="83"/>
      <c r="G95" s="83"/>
      <c r="H95" s="7"/>
    </row>
    <row r="96" spans="1:8" ht="14.4" x14ac:dyDescent="0.25">
      <c r="A96" s="129"/>
      <c r="B96" s="81" t="s">
        <v>855</v>
      </c>
      <c r="C96" s="82" t="s">
        <v>866</v>
      </c>
      <c r="D96" s="81">
        <v>1</v>
      </c>
      <c r="E96" s="34" t="s">
        <v>867</v>
      </c>
      <c r="F96" s="83"/>
      <c r="G96" s="83"/>
      <c r="H96" s="7"/>
    </row>
    <row r="97" spans="1:8" ht="14.4" x14ac:dyDescent="0.25">
      <c r="A97" s="129"/>
      <c r="B97" s="81" t="s">
        <v>863</v>
      </c>
      <c r="C97" s="82" t="s">
        <v>877</v>
      </c>
      <c r="D97" s="81">
        <v>1</v>
      </c>
      <c r="E97" s="34" t="s">
        <v>878</v>
      </c>
      <c r="F97" s="83"/>
      <c r="G97" s="83"/>
      <c r="H97" s="7"/>
    </row>
    <row r="98" spans="1:8" ht="14.4" x14ac:dyDescent="0.25">
      <c r="A98" s="129"/>
      <c r="B98" s="81" t="s">
        <v>874</v>
      </c>
      <c r="C98" s="82" t="s">
        <v>883</v>
      </c>
      <c r="D98" s="81">
        <v>1</v>
      </c>
      <c r="E98" s="34" t="s">
        <v>884</v>
      </c>
      <c r="F98" s="83"/>
      <c r="G98" s="83"/>
      <c r="H98" s="7"/>
    </row>
    <row r="99" spans="1:8" ht="14.4" x14ac:dyDescent="0.25">
      <c r="A99" s="129"/>
      <c r="B99" s="81" t="s">
        <v>880</v>
      </c>
      <c r="C99" s="82" t="s">
        <v>888</v>
      </c>
      <c r="D99" s="81">
        <v>2</v>
      </c>
      <c r="E99" s="34" t="s">
        <v>889</v>
      </c>
      <c r="F99" s="83"/>
      <c r="G99" s="83"/>
      <c r="H99" s="7"/>
    </row>
    <row r="100" spans="1:8" ht="14.4" x14ac:dyDescent="0.25">
      <c r="A100" s="129"/>
      <c r="B100" s="81" t="s">
        <v>885</v>
      </c>
      <c r="C100" s="82" t="s">
        <v>893</v>
      </c>
      <c r="D100" s="81">
        <v>2</v>
      </c>
      <c r="E100" s="34" t="s">
        <v>894</v>
      </c>
      <c r="F100" s="83"/>
      <c r="G100" s="83"/>
      <c r="H100" s="7"/>
    </row>
    <row r="101" spans="1:8" ht="14.4" x14ac:dyDescent="0.25">
      <c r="A101" s="129"/>
      <c r="B101" s="81" t="s">
        <v>890</v>
      </c>
      <c r="C101" s="82" t="s">
        <v>898</v>
      </c>
      <c r="D101" s="81">
        <v>1</v>
      </c>
      <c r="E101" s="34" t="s">
        <v>899</v>
      </c>
      <c r="F101" s="83"/>
      <c r="G101" s="83"/>
      <c r="H101" s="7"/>
    </row>
    <row r="102" spans="1:8" ht="14.4" x14ac:dyDescent="0.25">
      <c r="A102" s="129"/>
      <c r="B102" s="81" t="s">
        <v>895</v>
      </c>
      <c r="C102" s="82" t="s">
        <v>908</v>
      </c>
      <c r="D102" s="81">
        <v>1</v>
      </c>
      <c r="E102" s="34" t="s">
        <v>909</v>
      </c>
      <c r="F102" s="83"/>
      <c r="G102" s="83"/>
      <c r="H102" s="7"/>
    </row>
    <row r="103" spans="1:8" ht="28.8" x14ac:dyDescent="0.25">
      <c r="A103" s="129"/>
      <c r="B103" s="81" t="s">
        <v>905</v>
      </c>
      <c r="C103" s="82" t="s">
        <v>914</v>
      </c>
      <c r="D103" s="81">
        <v>1</v>
      </c>
      <c r="E103" s="34" t="s">
        <v>915</v>
      </c>
      <c r="F103" s="83"/>
      <c r="G103" s="83"/>
      <c r="H103" s="7"/>
    </row>
    <row r="104" spans="1:8" ht="115.2" x14ac:dyDescent="0.25">
      <c r="A104" s="129"/>
      <c r="B104" s="81" t="s">
        <v>911</v>
      </c>
      <c r="C104" s="82" t="s">
        <v>920</v>
      </c>
      <c r="D104" s="81">
        <v>1</v>
      </c>
      <c r="E104" s="34" t="s">
        <v>921</v>
      </c>
      <c r="F104" s="83"/>
      <c r="G104" s="83"/>
      <c r="H104" s="7"/>
    </row>
    <row r="105" spans="1:8" ht="14.4" x14ac:dyDescent="0.25">
      <c r="A105" s="129"/>
      <c r="B105" s="81" t="s">
        <v>917</v>
      </c>
      <c r="C105" s="82" t="s">
        <v>926</v>
      </c>
      <c r="D105" s="81">
        <v>2</v>
      </c>
      <c r="E105" s="34" t="s">
        <v>927</v>
      </c>
      <c r="F105" s="83"/>
      <c r="G105" s="83"/>
      <c r="H105" s="7"/>
    </row>
    <row r="106" spans="1:8" ht="14.4" x14ac:dyDescent="0.25">
      <c r="A106" s="129"/>
      <c r="B106" s="81" t="s">
        <v>923</v>
      </c>
      <c r="C106" s="82" t="s">
        <v>932</v>
      </c>
      <c r="D106" s="81">
        <v>1</v>
      </c>
      <c r="E106" s="34" t="s">
        <v>933</v>
      </c>
      <c r="F106" s="83"/>
      <c r="G106" s="83"/>
      <c r="H106" s="7"/>
    </row>
    <row r="107" spans="1:8" ht="28.8" x14ac:dyDescent="0.25">
      <c r="A107" s="129"/>
      <c r="B107" s="81" t="s">
        <v>929</v>
      </c>
      <c r="C107" s="82" t="s">
        <v>937</v>
      </c>
      <c r="D107" s="81">
        <v>2</v>
      </c>
      <c r="E107" s="34" t="s">
        <v>938</v>
      </c>
      <c r="F107" s="83"/>
      <c r="G107" s="82" t="s">
        <v>1952</v>
      </c>
      <c r="H107" s="7"/>
    </row>
    <row r="108" spans="1:8" ht="28.8" x14ac:dyDescent="0.25">
      <c r="A108" s="129"/>
      <c r="B108" s="81" t="s">
        <v>934</v>
      </c>
      <c r="C108" s="82" t="s">
        <v>944</v>
      </c>
      <c r="D108" s="81">
        <v>2</v>
      </c>
      <c r="E108" s="34" t="s">
        <v>945</v>
      </c>
      <c r="F108" s="83"/>
      <c r="G108" s="82" t="s">
        <v>1952</v>
      </c>
      <c r="H108" s="7"/>
    </row>
    <row r="109" spans="1:8" ht="15" thickBot="1" x14ac:dyDescent="0.3">
      <c r="A109" s="129"/>
      <c r="B109" s="81" t="s">
        <v>941</v>
      </c>
      <c r="C109" s="82" t="s">
        <v>956</v>
      </c>
      <c r="D109" s="81">
        <v>1</v>
      </c>
      <c r="E109" s="34" t="s">
        <v>957</v>
      </c>
      <c r="F109" s="83"/>
      <c r="G109" s="83"/>
      <c r="H109" s="7"/>
    </row>
    <row r="110" spans="1:8" ht="29.4" thickTop="1" x14ac:dyDescent="0.25">
      <c r="A110" s="336" t="s">
        <v>964</v>
      </c>
      <c r="B110" s="339" t="s">
        <v>953</v>
      </c>
      <c r="C110" s="338" t="s">
        <v>968</v>
      </c>
      <c r="D110" s="339">
        <v>1</v>
      </c>
      <c r="E110" s="324" t="s">
        <v>969</v>
      </c>
      <c r="F110" s="340"/>
      <c r="G110" s="340"/>
      <c r="H110" s="7"/>
    </row>
    <row r="111" spans="1:8" ht="14.4" x14ac:dyDescent="0.25">
      <c r="A111" s="130"/>
      <c r="B111" s="92" t="s">
        <v>965</v>
      </c>
      <c r="C111" s="93" t="s">
        <v>974</v>
      </c>
      <c r="D111" s="92">
        <v>1</v>
      </c>
      <c r="E111" s="34" t="s">
        <v>975</v>
      </c>
      <c r="F111" s="94"/>
      <c r="G111" s="94"/>
      <c r="H111" s="7"/>
    </row>
    <row r="112" spans="1:8" ht="158.4" x14ac:dyDescent="0.25">
      <c r="A112" s="130"/>
      <c r="B112" s="92" t="s">
        <v>971</v>
      </c>
      <c r="C112" s="93" t="s">
        <v>984</v>
      </c>
      <c r="D112" s="92">
        <v>1</v>
      </c>
      <c r="E112" s="34" t="s">
        <v>985</v>
      </c>
      <c r="F112" s="94"/>
      <c r="G112" s="93" t="s">
        <v>1980</v>
      </c>
      <c r="H112" s="7"/>
    </row>
    <row r="113" spans="1:8" ht="14.4" x14ac:dyDescent="0.25">
      <c r="A113" s="130"/>
      <c r="B113" s="92" t="s">
        <v>981</v>
      </c>
      <c r="C113" s="93" t="s">
        <v>991</v>
      </c>
      <c r="D113" s="92">
        <v>2</v>
      </c>
      <c r="E113" s="34" t="s">
        <v>992</v>
      </c>
      <c r="F113" s="94"/>
      <c r="G113" s="94"/>
      <c r="H113" s="7"/>
    </row>
    <row r="114" spans="1:8" ht="14.4" x14ac:dyDescent="0.25">
      <c r="A114" s="130"/>
      <c r="B114" s="92" t="s">
        <v>988</v>
      </c>
      <c r="C114" s="93" t="s">
        <v>999</v>
      </c>
      <c r="D114" s="92">
        <v>1</v>
      </c>
      <c r="E114" s="34" t="s">
        <v>1000</v>
      </c>
      <c r="F114" s="94"/>
      <c r="G114" s="94"/>
      <c r="H114" s="7"/>
    </row>
    <row r="115" spans="1:8" ht="43.8" thickBot="1" x14ac:dyDescent="0.3">
      <c r="A115" s="131"/>
      <c r="B115" s="92" t="s">
        <v>996</v>
      </c>
      <c r="C115" s="93" t="s">
        <v>1708</v>
      </c>
      <c r="D115" s="92">
        <v>1</v>
      </c>
      <c r="E115" s="34" t="s">
        <v>1010</v>
      </c>
      <c r="F115" s="94"/>
      <c r="G115" s="94"/>
      <c r="H115" s="7"/>
    </row>
    <row r="116" spans="1:8" ht="15" thickTop="1" x14ac:dyDescent="0.25">
      <c r="A116" s="341" t="s">
        <v>9</v>
      </c>
      <c r="B116" s="344" t="s">
        <v>1006</v>
      </c>
      <c r="C116" s="343" t="s">
        <v>1017</v>
      </c>
      <c r="D116" s="344">
        <v>1</v>
      </c>
      <c r="E116" s="324" t="s">
        <v>2004</v>
      </c>
      <c r="F116" s="345"/>
      <c r="G116" s="345"/>
      <c r="H116" s="7"/>
    </row>
    <row r="117" spans="1:8" ht="28.8" x14ac:dyDescent="0.25">
      <c r="A117" s="132"/>
      <c r="B117" s="100" t="s">
        <v>1014</v>
      </c>
      <c r="C117" s="101" t="s">
        <v>1024</v>
      </c>
      <c r="D117" s="100">
        <v>1</v>
      </c>
      <c r="E117" s="34" t="s">
        <v>2005</v>
      </c>
      <c r="F117" s="102"/>
      <c r="G117" s="102"/>
      <c r="H117" s="7"/>
    </row>
    <row r="118" spans="1:8" ht="43.2" x14ac:dyDescent="0.25">
      <c r="A118" s="132"/>
      <c r="B118" s="100" t="s">
        <v>1021</v>
      </c>
      <c r="C118" s="101" t="s">
        <v>1031</v>
      </c>
      <c r="D118" s="100">
        <v>1</v>
      </c>
      <c r="E118" s="34" t="s">
        <v>1032</v>
      </c>
      <c r="F118" s="102"/>
      <c r="G118" s="101" t="s">
        <v>1033</v>
      </c>
      <c r="H118" s="7"/>
    </row>
    <row r="119" spans="1:8" ht="72" x14ac:dyDescent="0.25">
      <c r="A119" s="132"/>
      <c r="B119" s="100" t="s">
        <v>1028</v>
      </c>
      <c r="C119" s="101" t="s">
        <v>1041</v>
      </c>
      <c r="D119" s="100">
        <v>2</v>
      </c>
      <c r="E119" s="34" t="s">
        <v>2006</v>
      </c>
      <c r="F119" s="102"/>
      <c r="G119" s="102"/>
      <c r="H119" s="7"/>
    </row>
    <row r="120" spans="1:8" ht="28.8" x14ac:dyDescent="0.25">
      <c r="A120" s="132"/>
      <c r="B120" s="100" t="s">
        <v>1038</v>
      </c>
      <c r="C120" s="101" t="s">
        <v>1047</v>
      </c>
      <c r="D120" s="100">
        <v>1</v>
      </c>
      <c r="E120" s="34" t="s">
        <v>2016</v>
      </c>
      <c r="F120" s="102"/>
      <c r="G120" s="101" t="s">
        <v>1983</v>
      </c>
      <c r="H120" s="7"/>
    </row>
    <row r="121" spans="1:8" ht="86.4" x14ac:dyDescent="0.25">
      <c r="A121" s="132"/>
      <c r="B121" s="100" t="s">
        <v>1044</v>
      </c>
      <c r="C121" s="101" t="s">
        <v>1054</v>
      </c>
      <c r="D121" s="100">
        <v>1</v>
      </c>
      <c r="E121" s="34" t="s">
        <v>1954</v>
      </c>
      <c r="F121" s="102"/>
      <c r="G121" s="101"/>
      <c r="H121" s="7"/>
    </row>
    <row r="122" spans="1:8" ht="14.4" x14ac:dyDescent="0.25">
      <c r="A122" s="132"/>
      <c r="B122" s="100" t="s">
        <v>1051</v>
      </c>
      <c r="C122" s="101" t="s">
        <v>1063</v>
      </c>
      <c r="D122" s="100">
        <v>2</v>
      </c>
      <c r="E122" s="34" t="s">
        <v>1064</v>
      </c>
      <c r="F122" s="102"/>
      <c r="G122" s="102"/>
      <c r="H122" s="7"/>
    </row>
    <row r="123" spans="1:8" ht="158.4" x14ac:dyDescent="0.25">
      <c r="A123" s="132"/>
      <c r="B123" s="100" t="s">
        <v>1060</v>
      </c>
      <c r="C123" s="101" t="s">
        <v>1069</v>
      </c>
      <c r="D123" s="100">
        <v>1</v>
      </c>
      <c r="E123" s="34" t="s">
        <v>1969</v>
      </c>
      <c r="F123" s="102"/>
      <c r="G123" s="102"/>
      <c r="H123" s="7"/>
    </row>
    <row r="124" spans="1:8" ht="14.4" x14ac:dyDescent="0.25">
      <c r="A124" s="132"/>
      <c r="B124" s="100" t="s">
        <v>1066</v>
      </c>
      <c r="C124" s="101" t="s">
        <v>1075</v>
      </c>
      <c r="D124" s="100">
        <v>1</v>
      </c>
      <c r="E124" s="34" t="s">
        <v>1076</v>
      </c>
      <c r="F124" s="102"/>
      <c r="G124" s="102"/>
      <c r="H124" s="7"/>
    </row>
    <row r="125" spans="1:8" ht="403.2" x14ac:dyDescent="0.25">
      <c r="A125" s="132"/>
      <c r="B125" s="100" t="s">
        <v>1072</v>
      </c>
      <c r="C125" s="101" t="s">
        <v>1082</v>
      </c>
      <c r="D125" s="100">
        <v>1</v>
      </c>
      <c r="E125" s="34" t="s">
        <v>1955</v>
      </c>
      <c r="F125" s="102"/>
      <c r="G125" s="101"/>
      <c r="H125" s="7"/>
    </row>
    <row r="126" spans="1:8" ht="43.2" x14ac:dyDescent="0.25">
      <c r="A126" s="132"/>
      <c r="B126" s="100" t="s">
        <v>1079</v>
      </c>
      <c r="C126" s="101" t="s">
        <v>1090</v>
      </c>
      <c r="D126" s="100">
        <v>1</v>
      </c>
      <c r="E126" s="34" t="s">
        <v>1975</v>
      </c>
      <c r="F126" s="102"/>
      <c r="G126" s="102"/>
      <c r="H126" s="7"/>
    </row>
    <row r="127" spans="1:8" ht="28.8" x14ac:dyDescent="0.25">
      <c r="A127" s="132"/>
      <c r="B127" s="100" t="s">
        <v>1087</v>
      </c>
      <c r="C127" s="101" t="s">
        <v>1099</v>
      </c>
      <c r="D127" s="100">
        <v>1</v>
      </c>
      <c r="E127" s="34" t="s">
        <v>2008</v>
      </c>
      <c r="F127" s="102"/>
      <c r="G127" s="102"/>
      <c r="H127" s="7"/>
    </row>
    <row r="128" spans="1:8" ht="187.2" x14ac:dyDescent="0.25">
      <c r="A128" s="132"/>
      <c r="B128" s="100" t="s">
        <v>1096</v>
      </c>
      <c r="C128" s="101" t="s">
        <v>1115</v>
      </c>
      <c r="D128" s="100">
        <v>1</v>
      </c>
      <c r="E128" s="34" t="s">
        <v>2009</v>
      </c>
      <c r="F128" s="102"/>
      <c r="G128" s="102"/>
      <c r="H128" s="7"/>
    </row>
    <row r="129" spans="1:8" ht="14.4" x14ac:dyDescent="0.25">
      <c r="A129" s="132"/>
      <c r="B129" s="100" t="s">
        <v>1112</v>
      </c>
      <c r="C129" s="101" t="s">
        <v>1122</v>
      </c>
      <c r="D129" s="100">
        <v>1</v>
      </c>
      <c r="E129" s="34" t="s">
        <v>2010</v>
      </c>
      <c r="F129" s="102"/>
      <c r="G129" s="102"/>
      <c r="H129" s="7"/>
    </row>
    <row r="130" spans="1:8" ht="57.6" x14ac:dyDescent="0.25">
      <c r="A130" s="132"/>
      <c r="B130" s="100" t="s">
        <v>1119</v>
      </c>
      <c r="C130" s="101" t="s">
        <v>1131</v>
      </c>
      <c r="D130" s="100">
        <v>2</v>
      </c>
      <c r="E130" s="34" t="s">
        <v>1966</v>
      </c>
      <c r="F130" s="102"/>
      <c r="G130" s="102"/>
      <c r="H130" s="7"/>
    </row>
    <row r="131" spans="1:8" ht="187.2" x14ac:dyDescent="0.25">
      <c r="A131" s="132"/>
      <c r="B131" s="100" t="s">
        <v>1128</v>
      </c>
      <c r="C131" s="101" t="s">
        <v>1139</v>
      </c>
      <c r="D131" s="100">
        <v>2</v>
      </c>
      <c r="E131" s="34" t="s">
        <v>2011</v>
      </c>
      <c r="F131" s="102"/>
      <c r="G131" s="102"/>
      <c r="H131" s="7"/>
    </row>
    <row r="132" spans="1:8" ht="28.8" x14ac:dyDescent="0.25">
      <c r="A132" s="132"/>
      <c r="B132" s="100" t="s">
        <v>1136</v>
      </c>
      <c r="C132" s="101" t="s">
        <v>1146</v>
      </c>
      <c r="D132" s="100">
        <v>2</v>
      </c>
      <c r="E132" s="34" t="s">
        <v>2012</v>
      </c>
      <c r="F132" s="102"/>
      <c r="G132" s="102"/>
      <c r="H132" s="7"/>
    </row>
    <row r="133" spans="1:8" ht="28.8" x14ac:dyDescent="0.25">
      <c r="A133" s="132"/>
      <c r="B133" s="100" t="s">
        <v>1143</v>
      </c>
      <c r="C133" s="101" t="s">
        <v>1153</v>
      </c>
      <c r="D133" s="100">
        <v>2</v>
      </c>
      <c r="E133" s="34" t="s">
        <v>1154</v>
      </c>
      <c r="F133" s="102"/>
      <c r="G133" s="101" t="s">
        <v>1709</v>
      </c>
      <c r="H133" s="7"/>
    </row>
    <row r="134" spans="1:8" ht="43.2" x14ac:dyDescent="0.25">
      <c r="A134" s="132"/>
      <c r="B134" s="100" t="s">
        <v>1150</v>
      </c>
      <c r="C134" s="101" t="s">
        <v>1160</v>
      </c>
      <c r="D134" s="100">
        <v>2</v>
      </c>
      <c r="E134" s="34" t="s">
        <v>1967</v>
      </c>
      <c r="F134" s="102"/>
      <c r="G134" s="101" t="s">
        <v>1709</v>
      </c>
      <c r="H134" s="7"/>
    </row>
    <row r="135" spans="1:8" ht="43.8" thickBot="1" x14ac:dyDescent="0.3">
      <c r="A135" s="132"/>
      <c r="B135" s="346" t="s">
        <v>1157</v>
      </c>
      <c r="C135" s="347" t="s">
        <v>1166</v>
      </c>
      <c r="D135" s="346">
        <v>2</v>
      </c>
      <c r="E135" s="315" t="s">
        <v>1167</v>
      </c>
      <c r="F135" s="104"/>
      <c r="G135" s="104"/>
      <c r="H135" s="7"/>
    </row>
    <row r="136" spans="1:8" ht="43.8" thickTop="1" x14ac:dyDescent="0.25">
      <c r="A136" s="348" t="s">
        <v>1169</v>
      </c>
      <c r="B136" s="351" t="s">
        <v>1163</v>
      </c>
      <c r="C136" s="350" t="s">
        <v>1173</v>
      </c>
      <c r="D136" s="351">
        <v>2</v>
      </c>
      <c r="E136" s="324" t="s">
        <v>2017</v>
      </c>
      <c r="F136" s="352"/>
      <c r="G136" s="352"/>
      <c r="H136" s="7"/>
    </row>
    <row r="137" spans="1:8" ht="72" x14ac:dyDescent="0.25">
      <c r="A137" s="133"/>
      <c r="B137" s="107" t="s">
        <v>1170</v>
      </c>
      <c r="C137" s="108" t="s">
        <v>1178</v>
      </c>
      <c r="D137" s="107">
        <v>1</v>
      </c>
      <c r="E137" s="34" t="s">
        <v>1957</v>
      </c>
      <c r="F137" s="109"/>
      <c r="G137" s="109"/>
      <c r="H137" s="7"/>
    </row>
    <row r="138" spans="1:8" ht="14.4" x14ac:dyDescent="0.25">
      <c r="A138" s="133"/>
      <c r="B138" s="107" t="s">
        <v>1175</v>
      </c>
      <c r="C138" s="108" t="s">
        <v>1183</v>
      </c>
      <c r="D138" s="107">
        <v>1</v>
      </c>
      <c r="E138" s="34" t="s">
        <v>1184</v>
      </c>
      <c r="F138" s="109"/>
      <c r="G138" s="108" t="s">
        <v>1185</v>
      </c>
      <c r="H138" s="7"/>
    </row>
    <row r="139" spans="1:8" ht="14.4" x14ac:dyDescent="0.25">
      <c r="A139" s="133"/>
      <c r="B139" s="107" t="s">
        <v>1181</v>
      </c>
      <c r="C139" s="108" t="s">
        <v>1189</v>
      </c>
      <c r="D139" s="107">
        <v>1</v>
      </c>
      <c r="E139" s="34" t="s">
        <v>1190</v>
      </c>
      <c r="F139" s="109"/>
      <c r="G139" s="108" t="s">
        <v>1185</v>
      </c>
      <c r="H139" s="7"/>
    </row>
    <row r="140" spans="1:8" ht="14.4" x14ac:dyDescent="0.25">
      <c r="A140" s="133"/>
      <c r="B140" s="107" t="s">
        <v>1187</v>
      </c>
      <c r="C140" s="108" t="s">
        <v>1194</v>
      </c>
      <c r="D140" s="107">
        <v>1</v>
      </c>
      <c r="E140" s="34" t="s">
        <v>1195</v>
      </c>
      <c r="F140" s="109"/>
      <c r="G140" s="108" t="s">
        <v>1185</v>
      </c>
      <c r="H140" s="7"/>
    </row>
    <row r="141" spans="1:8" ht="14.4" x14ac:dyDescent="0.25">
      <c r="A141" s="133"/>
      <c r="B141" s="107" t="s">
        <v>1192</v>
      </c>
      <c r="C141" s="108" t="s">
        <v>1199</v>
      </c>
      <c r="D141" s="107">
        <v>1</v>
      </c>
      <c r="E141" s="34" t="s">
        <v>1200</v>
      </c>
      <c r="F141" s="109"/>
      <c r="G141" s="108" t="s">
        <v>1185</v>
      </c>
      <c r="H141" s="7"/>
    </row>
    <row r="142" spans="1:8" ht="14.4" x14ac:dyDescent="0.25">
      <c r="A142" s="133"/>
      <c r="B142" s="107" t="s">
        <v>1197</v>
      </c>
      <c r="C142" s="108" t="s">
        <v>1205</v>
      </c>
      <c r="D142" s="107">
        <v>1</v>
      </c>
      <c r="E142" s="34" t="s">
        <v>1206</v>
      </c>
      <c r="F142" s="109"/>
      <c r="G142" s="109"/>
      <c r="H142" s="7"/>
    </row>
    <row r="143" spans="1:8" ht="86.4" x14ac:dyDescent="0.25">
      <c r="A143" s="133"/>
      <c r="B143" s="107" t="s">
        <v>1202</v>
      </c>
      <c r="C143" s="108" t="s">
        <v>1212</v>
      </c>
      <c r="D143" s="107">
        <v>1</v>
      </c>
      <c r="E143" s="34" t="s">
        <v>1958</v>
      </c>
      <c r="F143" s="109"/>
      <c r="G143" s="109"/>
      <c r="H143" s="7"/>
    </row>
    <row r="144" spans="1:8" ht="28.8" x14ac:dyDescent="0.25">
      <c r="A144" s="133"/>
      <c r="B144" s="107" t="s">
        <v>1209</v>
      </c>
      <c r="C144" s="108" t="s">
        <v>1221</v>
      </c>
      <c r="D144" s="107">
        <v>1</v>
      </c>
      <c r="E144" s="34" t="s">
        <v>1222</v>
      </c>
      <c r="F144" s="109"/>
      <c r="G144" s="108" t="s">
        <v>1223</v>
      </c>
      <c r="H144" s="7"/>
    </row>
    <row r="145" spans="1:8" ht="72" x14ac:dyDescent="0.25">
      <c r="A145" s="133"/>
      <c r="B145" s="107" t="s">
        <v>1218</v>
      </c>
      <c r="C145" s="108" t="s">
        <v>1231</v>
      </c>
      <c r="D145" s="107">
        <v>1</v>
      </c>
      <c r="E145" s="34" t="s">
        <v>1968</v>
      </c>
      <c r="F145" s="109"/>
      <c r="G145" s="109"/>
      <c r="H145" s="7"/>
    </row>
    <row r="146" spans="1:8" ht="28.8" x14ac:dyDescent="0.25">
      <c r="A146" s="133"/>
      <c r="B146" s="107" t="s">
        <v>1228</v>
      </c>
      <c r="C146" s="108" t="s">
        <v>1238</v>
      </c>
      <c r="D146" s="107">
        <v>1</v>
      </c>
      <c r="E146" s="34" t="s">
        <v>1970</v>
      </c>
      <c r="F146" s="109"/>
      <c r="G146" s="109"/>
      <c r="H146" s="7"/>
    </row>
    <row r="147" spans="1:8" ht="14.4" x14ac:dyDescent="0.25">
      <c r="A147" s="133"/>
      <c r="B147" s="107" t="s">
        <v>1235</v>
      </c>
      <c r="C147" s="108" t="s">
        <v>1246</v>
      </c>
      <c r="D147" s="107">
        <v>1</v>
      </c>
      <c r="E147" s="34" t="s">
        <v>1247</v>
      </c>
      <c r="F147" s="109"/>
      <c r="G147" s="109"/>
      <c r="H147" s="7"/>
    </row>
    <row r="148" spans="1:8" ht="57.6" x14ac:dyDescent="0.25">
      <c r="A148" s="133"/>
      <c r="B148" s="107" t="s">
        <v>1243</v>
      </c>
      <c r="C148" s="108" t="s">
        <v>1254</v>
      </c>
      <c r="D148" s="107">
        <v>1</v>
      </c>
      <c r="E148" s="34" t="s">
        <v>1255</v>
      </c>
      <c r="F148" s="109"/>
      <c r="G148" s="109"/>
      <c r="H148" s="7"/>
    </row>
    <row r="149" spans="1:8" ht="100.8" x14ac:dyDescent="0.25">
      <c r="A149" s="133"/>
      <c r="B149" s="107" t="s">
        <v>1251</v>
      </c>
      <c r="C149" s="108" t="s">
        <v>1262</v>
      </c>
      <c r="D149" s="107">
        <v>1</v>
      </c>
      <c r="E149" s="34" t="s">
        <v>1956</v>
      </c>
      <c r="F149" s="109"/>
      <c r="G149" s="109"/>
      <c r="H149" s="7"/>
    </row>
    <row r="150" spans="1:8" ht="28.8" x14ac:dyDescent="0.25">
      <c r="A150" s="133"/>
      <c r="B150" s="107" t="s">
        <v>1259</v>
      </c>
      <c r="C150" s="108" t="s">
        <v>1269</v>
      </c>
      <c r="D150" s="107">
        <v>1</v>
      </c>
      <c r="E150" s="34" t="s">
        <v>1270</v>
      </c>
      <c r="F150" s="109"/>
      <c r="G150" s="109"/>
      <c r="H150" s="7"/>
    </row>
    <row r="151" spans="1:8" ht="28.8" x14ac:dyDescent="0.25">
      <c r="A151" s="133"/>
      <c r="B151" s="107" t="s">
        <v>1266</v>
      </c>
      <c r="C151" s="108" t="s">
        <v>1275</v>
      </c>
      <c r="D151" s="107">
        <v>1</v>
      </c>
      <c r="E151" s="34" t="s">
        <v>1276</v>
      </c>
      <c r="F151" s="109"/>
      <c r="G151" s="109"/>
      <c r="H151" s="7"/>
    </row>
    <row r="152" spans="1:8" ht="86.4" x14ac:dyDescent="0.25">
      <c r="A152" s="133"/>
      <c r="B152" s="107" t="s">
        <v>1272</v>
      </c>
      <c r="C152" s="108" t="s">
        <v>1282</v>
      </c>
      <c r="D152" s="107">
        <v>1</v>
      </c>
      <c r="E152" s="34" t="s">
        <v>1972</v>
      </c>
      <c r="F152" s="109"/>
      <c r="G152" s="109"/>
      <c r="H152" s="7"/>
    </row>
    <row r="153" spans="1:8" ht="43.2" x14ac:dyDescent="0.25">
      <c r="A153" s="133"/>
      <c r="B153" s="107" t="s">
        <v>1279</v>
      </c>
      <c r="C153" s="108" t="s">
        <v>1290</v>
      </c>
      <c r="D153" s="107">
        <v>1</v>
      </c>
      <c r="E153" s="34" t="s">
        <v>2013</v>
      </c>
      <c r="F153" s="109"/>
      <c r="G153" s="109"/>
      <c r="H153" s="7"/>
    </row>
    <row r="154" spans="1:8" ht="14.4" x14ac:dyDescent="0.25">
      <c r="A154" s="133"/>
      <c r="B154" s="107" t="s">
        <v>1287</v>
      </c>
      <c r="C154" s="108" t="s">
        <v>1297</v>
      </c>
      <c r="D154" s="107">
        <v>1</v>
      </c>
      <c r="E154" s="34" t="s">
        <v>1298</v>
      </c>
      <c r="F154" s="109"/>
      <c r="G154" s="109"/>
      <c r="H154" s="7"/>
    </row>
    <row r="155" spans="1:8" ht="58.2" thickBot="1" x14ac:dyDescent="0.3">
      <c r="A155" s="133"/>
      <c r="B155" s="353" t="s">
        <v>1294</v>
      </c>
      <c r="C155" s="354" t="s">
        <v>1303</v>
      </c>
      <c r="D155" s="353">
        <v>1</v>
      </c>
      <c r="E155" s="315" t="s">
        <v>1973</v>
      </c>
      <c r="F155" s="111"/>
      <c r="G155" s="111"/>
      <c r="H155" s="7"/>
    </row>
    <row r="156" spans="1:8" ht="43.8" thickTop="1" x14ac:dyDescent="0.25">
      <c r="A156" s="355" t="s">
        <v>1306</v>
      </c>
      <c r="B156" s="358" t="s">
        <v>1300</v>
      </c>
      <c r="C156" s="357" t="s">
        <v>56</v>
      </c>
      <c r="D156" s="358">
        <v>1</v>
      </c>
      <c r="E156" s="324" t="s">
        <v>1310</v>
      </c>
      <c r="F156" s="359"/>
      <c r="G156" s="359"/>
      <c r="H156" s="7"/>
    </row>
    <row r="157" spans="1:8" ht="28.8" x14ac:dyDescent="0.25">
      <c r="A157" s="134"/>
      <c r="B157" s="114" t="s">
        <v>1307</v>
      </c>
      <c r="C157" s="115" t="s">
        <v>1315</v>
      </c>
      <c r="D157" s="114">
        <v>1</v>
      </c>
      <c r="E157" s="34" t="s">
        <v>1316</v>
      </c>
      <c r="F157" s="116"/>
      <c r="G157" s="115"/>
      <c r="H157" s="7"/>
    </row>
    <row r="158" spans="1:8" ht="57.6" x14ac:dyDescent="0.25">
      <c r="A158" s="134"/>
      <c r="B158" s="114" t="s">
        <v>1312</v>
      </c>
      <c r="C158" s="115" t="s">
        <v>1323</v>
      </c>
      <c r="D158" s="114">
        <v>1</v>
      </c>
      <c r="E158" s="34" t="s">
        <v>1324</v>
      </c>
      <c r="F158" s="116"/>
      <c r="G158" s="116"/>
      <c r="H158" s="7"/>
    </row>
    <row r="159" spans="1:8" ht="57.6" x14ac:dyDescent="0.25">
      <c r="A159" s="134"/>
      <c r="B159" s="114" t="s">
        <v>1320</v>
      </c>
      <c r="C159" s="115" t="s">
        <v>1328</v>
      </c>
      <c r="D159" s="114">
        <v>1</v>
      </c>
      <c r="E159" s="34" t="s">
        <v>1329</v>
      </c>
      <c r="F159" s="116"/>
      <c r="G159" s="115"/>
      <c r="H159" s="7"/>
    </row>
    <row r="160" spans="1:8" ht="43.2" x14ac:dyDescent="0.25">
      <c r="A160" s="134"/>
      <c r="B160" s="114" t="s">
        <v>1325</v>
      </c>
      <c r="C160" s="115" t="s">
        <v>1336</v>
      </c>
      <c r="D160" s="114">
        <v>1</v>
      </c>
      <c r="E160" s="34" t="s">
        <v>1337</v>
      </c>
      <c r="F160" s="116"/>
      <c r="G160" s="116"/>
      <c r="H160" s="7"/>
    </row>
    <row r="161" spans="1:8" ht="43.2" x14ac:dyDescent="0.25">
      <c r="A161" s="134"/>
      <c r="B161" s="114" t="s">
        <v>1333</v>
      </c>
      <c r="C161" s="115" t="s">
        <v>1342</v>
      </c>
      <c r="D161" s="114">
        <v>1</v>
      </c>
      <c r="E161" s="34" t="s">
        <v>203</v>
      </c>
      <c r="F161" s="116"/>
      <c r="G161" s="116"/>
      <c r="H161" s="7"/>
    </row>
    <row r="162" spans="1:8" ht="43.2" x14ac:dyDescent="0.25">
      <c r="A162" s="134"/>
      <c r="B162" s="114" t="s">
        <v>1339</v>
      </c>
      <c r="C162" s="115" t="s">
        <v>1353</v>
      </c>
      <c r="D162" s="114">
        <v>2</v>
      </c>
      <c r="E162" s="34" t="s">
        <v>1987</v>
      </c>
      <c r="F162" s="116"/>
      <c r="G162" s="116"/>
      <c r="H162" s="7"/>
    </row>
    <row r="163" spans="1:8" ht="28.8" x14ac:dyDescent="0.25">
      <c r="A163" s="134"/>
      <c r="B163" s="114" t="s">
        <v>1350</v>
      </c>
      <c r="C163" s="115" t="s">
        <v>1359</v>
      </c>
      <c r="D163" s="114">
        <v>1</v>
      </c>
      <c r="E163" s="34" t="s">
        <v>1360</v>
      </c>
      <c r="F163" s="116"/>
      <c r="G163" s="115"/>
      <c r="H163" s="7"/>
    </row>
    <row r="164" spans="1:8" ht="43.2" x14ac:dyDescent="0.25">
      <c r="A164" s="134"/>
      <c r="B164" s="114" t="s">
        <v>1356</v>
      </c>
      <c r="C164" s="115" t="s">
        <v>1367</v>
      </c>
      <c r="D164" s="114">
        <v>2</v>
      </c>
      <c r="E164" s="34" t="s">
        <v>1368</v>
      </c>
      <c r="F164" s="116"/>
      <c r="G164" s="115"/>
      <c r="H164" s="7"/>
    </row>
    <row r="165" spans="1:8" ht="72" x14ac:dyDescent="0.25">
      <c r="A165" s="134"/>
      <c r="B165" s="114" t="s">
        <v>1364</v>
      </c>
      <c r="C165" s="115" t="s">
        <v>1374</v>
      </c>
      <c r="D165" s="114">
        <v>2</v>
      </c>
      <c r="E165" s="34" t="s">
        <v>1985</v>
      </c>
      <c r="F165" s="116"/>
      <c r="G165" s="115"/>
      <c r="H165" s="7"/>
    </row>
    <row r="166" spans="1:8" ht="14.4" x14ac:dyDescent="0.25">
      <c r="A166" s="134"/>
      <c r="B166" s="114" t="s">
        <v>1371</v>
      </c>
      <c r="C166" s="115" t="s">
        <v>1380</v>
      </c>
      <c r="D166" s="114">
        <v>1</v>
      </c>
      <c r="E166" s="34" t="s">
        <v>1381</v>
      </c>
      <c r="F166" s="116"/>
      <c r="G166" s="116"/>
      <c r="H166" s="7"/>
    </row>
    <row r="167" spans="1:8" ht="14.4" x14ac:dyDescent="0.25">
      <c r="A167" s="134"/>
      <c r="B167" s="114" t="s">
        <v>1377</v>
      </c>
      <c r="C167" s="115" t="s">
        <v>1386</v>
      </c>
      <c r="D167" s="114">
        <v>2</v>
      </c>
      <c r="E167" s="34" t="s">
        <v>1387</v>
      </c>
      <c r="F167" s="116"/>
      <c r="G167" s="115" t="s">
        <v>1388</v>
      </c>
      <c r="H167" s="7"/>
    </row>
    <row r="168" spans="1:8" ht="28.8" x14ac:dyDescent="0.25">
      <c r="A168" s="134"/>
      <c r="B168" s="114" t="s">
        <v>1383</v>
      </c>
      <c r="C168" s="115" t="s">
        <v>1393</v>
      </c>
      <c r="D168" s="114">
        <v>1</v>
      </c>
      <c r="E168" s="34" t="s">
        <v>1394</v>
      </c>
      <c r="F168" s="116"/>
      <c r="G168" s="115" t="s">
        <v>1388</v>
      </c>
      <c r="H168" s="7"/>
    </row>
    <row r="169" spans="1:8" ht="28.8" x14ac:dyDescent="0.25">
      <c r="A169" s="134"/>
      <c r="B169" s="114" t="s">
        <v>1390</v>
      </c>
      <c r="C169" s="115" t="s">
        <v>1400</v>
      </c>
      <c r="D169" s="114">
        <v>1</v>
      </c>
      <c r="E169" s="34" t="s">
        <v>1401</v>
      </c>
      <c r="F169" s="116"/>
      <c r="G169" s="115" t="s">
        <v>1402</v>
      </c>
      <c r="H169" s="7"/>
    </row>
    <row r="170" spans="1:8" ht="14.4" x14ac:dyDescent="0.25">
      <c r="A170" s="134"/>
      <c r="B170" s="114" t="s">
        <v>1397</v>
      </c>
      <c r="C170" s="115" t="s">
        <v>1420</v>
      </c>
      <c r="D170" s="114">
        <v>2</v>
      </c>
      <c r="E170" s="34" t="s">
        <v>1718</v>
      </c>
      <c r="F170" s="116"/>
      <c r="G170" s="116"/>
      <c r="H170" s="7"/>
    </row>
    <row r="171" spans="1:8" ht="28.8" x14ac:dyDescent="0.25">
      <c r="A171" s="134"/>
      <c r="B171" s="114" t="s">
        <v>1417</v>
      </c>
      <c r="C171" s="115" t="s">
        <v>1433</v>
      </c>
      <c r="D171" s="114">
        <v>1</v>
      </c>
      <c r="E171" s="34" t="s">
        <v>1434</v>
      </c>
      <c r="F171" s="116"/>
      <c r="G171" s="116"/>
      <c r="H171" s="7"/>
    </row>
    <row r="172" spans="1:8" ht="28.8" x14ac:dyDescent="0.25">
      <c r="A172" s="134"/>
      <c r="B172" s="114" t="s">
        <v>1430</v>
      </c>
      <c r="C172" s="115" t="s">
        <v>1439</v>
      </c>
      <c r="D172" s="114">
        <v>1</v>
      </c>
      <c r="E172" s="34" t="s">
        <v>1440</v>
      </c>
      <c r="F172" s="116"/>
      <c r="G172" s="116"/>
      <c r="H172" s="7"/>
    </row>
    <row r="173" spans="1:8" ht="43.2" x14ac:dyDescent="0.25">
      <c r="A173" s="134"/>
      <c r="B173" s="114" t="s">
        <v>1436</v>
      </c>
      <c r="C173" s="115" t="s">
        <v>1445</v>
      </c>
      <c r="D173" s="114">
        <v>1</v>
      </c>
      <c r="E173" s="34" t="s">
        <v>1446</v>
      </c>
      <c r="F173" s="116"/>
      <c r="G173" s="116"/>
      <c r="H173" s="7"/>
    </row>
    <row r="174" spans="1:8" ht="28.8" x14ac:dyDescent="0.25">
      <c r="A174" s="134"/>
      <c r="B174" s="114" t="s">
        <v>1442</v>
      </c>
      <c r="C174" s="115" t="s">
        <v>1451</v>
      </c>
      <c r="D174" s="114">
        <v>1</v>
      </c>
      <c r="E174" s="34" t="s">
        <v>1452</v>
      </c>
      <c r="F174" s="116"/>
      <c r="G174" s="116"/>
      <c r="H174" s="7"/>
    </row>
    <row r="175" spans="1:8" ht="43.2" x14ac:dyDescent="0.25">
      <c r="A175" s="134"/>
      <c r="B175" s="114" t="s">
        <v>1448</v>
      </c>
      <c r="C175" s="115" t="s">
        <v>1457</v>
      </c>
      <c r="D175" s="114">
        <v>1</v>
      </c>
      <c r="E175" s="34" t="s">
        <v>1986</v>
      </c>
      <c r="F175" s="116"/>
      <c r="G175" s="116"/>
      <c r="H175" s="7"/>
    </row>
    <row r="176" spans="1:8" ht="43.2" x14ac:dyDescent="0.25">
      <c r="A176" s="134"/>
      <c r="B176" s="114" t="s">
        <v>1454</v>
      </c>
      <c r="C176" s="115" t="s">
        <v>1463</v>
      </c>
      <c r="D176" s="114">
        <v>1</v>
      </c>
      <c r="E176" s="34" t="s">
        <v>1464</v>
      </c>
      <c r="F176" s="116"/>
      <c r="G176" s="116"/>
      <c r="H176" s="7"/>
    </row>
    <row r="177" spans="1:8" ht="43.2" x14ac:dyDescent="0.25">
      <c r="A177" s="134"/>
      <c r="B177" s="114" t="s">
        <v>1460</v>
      </c>
      <c r="C177" s="115" t="s">
        <v>1469</v>
      </c>
      <c r="D177" s="114">
        <v>1</v>
      </c>
      <c r="E177" s="34" t="s">
        <v>1470</v>
      </c>
      <c r="F177" s="116"/>
      <c r="G177" s="116"/>
      <c r="H177" s="7"/>
    </row>
    <row r="178" spans="1:8" ht="28.8" x14ac:dyDescent="0.25">
      <c r="A178" s="135"/>
      <c r="B178" s="114" t="s">
        <v>1466</v>
      </c>
      <c r="C178" s="115" t="s">
        <v>1475</v>
      </c>
      <c r="D178" s="114">
        <v>1</v>
      </c>
      <c r="E178" s="34" t="s">
        <v>1476</v>
      </c>
      <c r="F178" s="116"/>
      <c r="G178" s="116"/>
      <c r="H178" s="7"/>
    </row>
    <row r="179" spans="1:8" ht="14.4" x14ac:dyDescent="0.25">
      <c r="A179" s="125"/>
      <c r="B179" s="7"/>
      <c r="C179" s="7"/>
      <c r="D179" s="7"/>
      <c r="E179" s="7"/>
      <c r="F179" s="7"/>
      <c r="G179" s="7"/>
      <c r="H179" s="7"/>
    </row>
    <row r="180" spans="1:8" ht="15" thickBot="1" x14ac:dyDescent="0.3">
      <c r="A180" s="125"/>
      <c r="B180" s="7"/>
      <c r="C180" s="7"/>
      <c r="D180" s="7"/>
      <c r="E180" s="7"/>
      <c r="F180" s="7"/>
      <c r="G180" s="7"/>
      <c r="H180" s="7"/>
    </row>
    <row r="181" spans="1:8" ht="15" thickBot="1" x14ac:dyDescent="0.3">
      <c r="A181" s="125"/>
      <c r="B181" s="7"/>
      <c r="C181" s="316" t="s">
        <v>1701</v>
      </c>
      <c r="D181" s="317">
        <f>COUNTIF(D$4:D178,1)</f>
        <v>136</v>
      </c>
      <c r="E181" s="7"/>
      <c r="F181" s="7"/>
      <c r="G181" s="7"/>
      <c r="H181" s="7"/>
    </row>
    <row r="182" spans="1:8" ht="15" thickBot="1" x14ac:dyDescent="0.3">
      <c r="A182" s="120"/>
      <c r="B182" s="121"/>
      <c r="C182" s="316" t="s">
        <v>1702</v>
      </c>
      <c r="D182" s="317">
        <f>COUNTIF(D$4:D178,2)</f>
        <v>39</v>
      </c>
      <c r="E182" s="122"/>
      <c r="F182" s="123"/>
      <c r="G182" s="123"/>
      <c r="H182" s="123"/>
    </row>
    <row r="183" spans="1:8" ht="15" thickBot="1" x14ac:dyDescent="0.3">
      <c r="A183" s="120"/>
      <c r="B183" s="121"/>
      <c r="C183" s="316" t="s">
        <v>1703</v>
      </c>
      <c r="D183" s="317">
        <f>D181+D182</f>
        <v>175</v>
      </c>
      <c r="E183" s="122"/>
      <c r="F183" s="123"/>
      <c r="G183" s="123"/>
      <c r="H183" s="123"/>
    </row>
    <row r="184" spans="1:8" ht="14.4" x14ac:dyDescent="0.25">
      <c r="A184" s="120"/>
      <c r="B184" s="121"/>
      <c r="C184" s="122"/>
      <c r="D184" s="123"/>
      <c r="E184" s="122"/>
      <c r="F184" s="123"/>
      <c r="G184" s="123"/>
      <c r="H184" s="12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I243"/>
  <sheetViews>
    <sheetView workbookViewId="0">
      <pane ySplit="5" topLeftCell="A6" activePane="bottomLeft" state="frozen"/>
      <selection pane="bottomLeft" activeCell="B7" sqref="B7"/>
    </sheetView>
  </sheetViews>
  <sheetFormatPr defaultColWidth="12.5546875" defaultRowHeight="15.75" customHeight="1" x14ac:dyDescent="0.25"/>
  <cols>
    <col min="1" max="1" width="15.5546875" customWidth="1"/>
    <col min="2" max="2" width="12.88671875" customWidth="1"/>
    <col min="3" max="4" width="13.44140625" customWidth="1"/>
    <col min="5" max="5" width="34.6640625" customWidth="1"/>
    <col min="6" max="6" width="10" customWidth="1"/>
    <col min="7" max="7" width="83.5546875" customWidth="1"/>
    <col min="8" max="8" width="11.44140625" customWidth="1"/>
    <col min="9" max="9" width="48.44140625" customWidth="1"/>
    <col min="10" max="10" width="13.6640625" customWidth="1"/>
    <col min="11" max="13" width="6.88671875" customWidth="1"/>
    <col min="14" max="14" width="23.44140625" customWidth="1"/>
    <col min="15" max="17" width="12.5546875" customWidth="1"/>
    <col min="18" max="18" width="35.5546875" customWidth="1"/>
    <col min="19" max="28" width="12.5546875" customWidth="1"/>
    <col min="29" max="35" width="6.88671875" customWidth="1"/>
  </cols>
  <sheetData>
    <row r="1" spans="1:35" ht="17.399999999999999" x14ac:dyDescent="0.25">
      <c r="A1" s="5" t="s">
        <v>24</v>
      </c>
      <c r="B1" s="6"/>
      <c r="C1" s="6"/>
      <c r="D1" s="6"/>
      <c r="E1" s="5"/>
      <c r="F1" s="5"/>
      <c r="G1" s="5"/>
      <c r="H1" s="5"/>
      <c r="I1" s="5"/>
      <c r="J1" s="7"/>
      <c r="K1" s="7"/>
      <c r="L1" s="7"/>
      <c r="M1" s="7"/>
      <c r="N1" s="7"/>
      <c r="O1" s="7"/>
      <c r="P1" s="7"/>
      <c r="Q1" s="7"/>
      <c r="R1" s="7"/>
      <c r="S1" s="8"/>
      <c r="T1" s="9"/>
      <c r="U1" s="10">
        <v>39</v>
      </c>
      <c r="V1" s="10">
        <v>60</v>
      </c>
      <c r="W1" s="10">
        <v>67</v>
      </c>
      <c r="X1" s="11" t="s">
        <v>14</v>
      </c>
      <c r="Y1" s="12"/>
      <c r="Z1" s="12"/>
      <c r="AA1" s="13"/>
      <c r="AB1" s="7"/>
      <c r="AC1" s="7"/>
      <c r="AD1" s="7"/>
      <c r="AE1" s="7"/>
      <c r="AF1" s="7"/>
      <c r="AG1" s="7"/>
      <c r="AH1" s="7"/>
      <c r="AI1" s="7"/>
    </row>
    <row r="2" spans="1:35" ht="14.25" customHeight="1" x14ac:dyDescent="0.25">
      <c r="A2" s="7"/>
      <c r="B2" s="138"/>
      <c r="C2" s="138"/>
      <c r="D2" s="138"/>
      <c r="E2" s="7"/>
      <c r="F2" s="7"/>
      <c r="G2" s="7">
        <v>3</v>
      </c>
      <c r="H2" s="7"/>
      <c r="I2" s="7"/>
      <c r="J2" s="7"/>
      <c r="K2" s="7"/>
      <c r="L2" s="7"/>
      <c r="M2" s="7"/>
      <c r="N2" s="7"/>
      <c r="O2" s="7"/>
      <c r="P2" s="7"/>
      <c r="Q2" s="7"/>
      <c r="R2" s="7"/>
      <c r="S2" s="8"/>
      <c r="T2" s="14"/>
      <c r="U2" s="15">
        <v>49</v>
      </c>
      <c r="V2" s="15">
        <v>39</v>
      </c>
      <c r="W2" s="15">
        <v>33</v>
      </c>
      <c r="X2" s="16" t="s">
        <v>15</v>
      </c>
      <c r="Y2" s="17"/>
      <c r="Z2" s="17"/>
      <c r="AA2" s="18"/>
      <c r="AB2" s="7"/>
      <c r="AC2" s="7"/>
      <c r="AD2" s="7"/>
      <c r="AE2" s="7"/>
      <c r="AF2" s="7"/>
      <c r="AG2" s="7"/>
      <c r="AH2" s="7"/>
      <c r="AI2" s="7"/>
    </row>
    <row r="3" spans="1:35" ht="7.5" customHeight="1" x14ac:dyDescent="0.25">
      <c r="A3" s="19"/>
      <c r="B3" s="139"/>
      <c r="C3" s="139"/>
      <c r="D3" s="139"/>
      <c r="E3" s="19"/>
      <c r="F3" s="19"/>
      <c r="G3" s="19"/>
      <c r="H3" s="19"/>
      <c r="I3" s="19"/>
      <c r="J3" s="7"/>
      <c r="K3" s="20"/>
      <c r="L3" s="20"/>
      <c r="M3" s="7"/>
      <c r="N3" s="20"/>
      <c r="O3" s="20"/>
      <c r="P3" s="20"/>
      <c r="Q3" s="20"/>
      <c r="R3" s="20"/>
      <c r="S3" s="7"/>
      <c r="T3" s="7"/>
      <c r="U3" s="20"/>
      <c r="V3" s="20"/>
      <c r="W3" s="21">
        <v>109</v>
      </c>
      <c r="X3" s="21">
        <v>94</v>
      </c>
      <c r="Y3" s="20"/>
      <c r="Z3" s="20"/>
      <c r="AA3" s="20"/>
      <c r="AB3" s="22">
        <v>67</v>
      </c>
      <c r="AC3" s="7"/>
      <c r="AD3" s="7"/>
      <c r="AE3" s="7"/>
      <c r="AF3" s="7"/>
      <c r="AG3" s="7"/>
      <c r="AH3" s="7"/>
      <c r="AI3" s="7"/>
    </row>
    <row r="4" spans="1:35" ht="70.5" customHeight="1" x14ac:dyDescent="0.25">
      <c r="A4" s="23" t="str">
        <f>'Sovereign Loans'!A3</f>
        <v>DATA CATEGORY</v>
      </c>
      <c r="B4" s="24" t="str">
        <f>'Sovereign Loans'!B3</f>
        <v>Sovereign Public Sector Reference</v>
      </c>
      <c r="C4" s="24" t="e">
        <f>'Sovereign Loans'!#REF!</f>
        <v>#REF!</v>
      </c>
      <c r="D4" s="24" t="e">
        <f>'Sovereign Loans'!#REF!</f>
        <v>#REF!</v>
      </c>
      <c r="E4" s="24" t="str">
        <f>'Sovereign Loans'!C3</f>
        <v>FIELD NAME</v>
      </c>
      <c r="F4" s="24" t="str">
        <f>'Sovereign Loans'!D3</f>
        <v>Priority</v>
      </c>
      <c r="G4" s="24" t="str">
        <f>'Sovereign Loans'!E3</f>
        <v>DESCRIPTION OF FIELD</v>
      </c>
      <c r="H4" s="24" t="str">
        <f>'Sovereign Loans'!F3</f>
        <v>No Data options (TBD)</v>
      </c>
      <c r="I4" s="24" t="str">
        <f>'Sovereign Loans'!G3</f>
        <v>COMMENTS</v>
      </c>
      <c r="J4" s="8" t="e">
        <f>'Sovereign Loans'!#REF!</f>
        <v>#REF!</v>
      </c>
      <c r="K4" s="25" t="e">
        <f>'Sovereign Loans'!#REF!</f>
        <v>#REF!</v>
      </c>
      <c r="L4" s="25" t="e">
        <f>'Sovereign Loans'!#REF!</f>
        <v>#REF!</v>
      </c>
      <c r="M4" s="8" t="e">
        <f>'Sovereign Loans'!#REF!</f>
        <v>#REF!</v>
      </c>
      <c r="N4" s="26">
        <f>'Sovereign Loans'!H3</f>
        <v>0</v>
      </c>
      <c r="O4" s="25" t="e">
        <f>'Sovereign Loans'!#REF!</f>
        <v>#REF!</v>
      </c>
      <c r="P4" s="25" t="e">
        <f>'Sovereign Loans'!#REF!</f>
        <v>#REF!</v>
      </c>
      <c r="Q4" s="25" t="e">
        <f>'Sovereign Loans'!#REF!</f>
        <v>#REF!</v>
      </c>
      <c r="R4" s="25" t="e">
        <f>'Sovereign Loans'!#REF!</f>
        <v>#REF!</v>
      </c>
      <c r="S4" s="7"/>
      <c r="T4" s="27"/>
      <c r="U4" s="28" t="s">
        <v>16</v>
      </c>
      <c r="V4" s="28" t="s">
        <v>17</v>
      </c>
      <c r="W4" s="28" t="s">
        <v>18</v>
      </c>
      <c r="X4" s="29" t="s">
        <v>19</v>
      </c>
      <c r="Y4" s="30" t="s">
        <v>20</v>
      </c>
      <c r="Z4" s="29" t="s">
        <v>21</v>
      </c>
      <c r="AA4" s="29" t="s">
        <v>22</v>
      </c>
      <c r="AB4" s="29" t="s">
        <v>23</v>
      </c>
      <c r="AC4" s="7"/>
      <c r="AD4" s="7"/>
      <c r="AE4" s="7"/>
      <c r="AF4" s="7"/>
      <c r="AG4" s="7"/>
      <c r="AH4" s="7"/>
      <c r="AI4" s="7"/>
    </row>
    <row r="5" spans="1:35" ht="7.5" customHeight="1" x14ac:dyDescent="0.25">
      <c r="A5" s="19"/>
      <c r="B5" s="139"/>
      <c r="C5" s="139"/>
      <c r="D5" s="139"/>
      <c r="E5" s="19"/>
      <c r="F5" s="19"/>
      <c r="G5" s="19"/>
      <c r="H5" s="19"/>
      <c r="I5" s="19"/>
      <c r="J5" s="7"/>
      <c r="K5" s="19"/>
      <c r="L5" s="19"/>
      <c r="M5" s="7"/>
      <c r="N5" s="19"/>
      <c r="O5" s="19"/>
      <c r="P5" s="19"/>
      <c r="Q5" s="19"/>
      <c r="R5" s="19"/>
      <c r="S5" s="7"/>
      <c r="T5" s="7"/>
      <c r="U5" s="19"/>
      <c r="V5" s="19"/>
      <c r="W5" s="19"/>
      <c r="X5" s="19"/>
      <c r="Y5" s="19"/>
      <c r="Z5" s="19"/>
      <c r="AA5" s="19"/>
      <c r="AB5" s="19"/>
      <c r="AC5" s="7"/>
      <c r="AD5" s="7"/>
      <c r="AE5" s="7"/>
      <c r="AF5" s="7"/>
      <c r="AG5" s="7"/>
      <c r="AH5" s="7"/>
      <c r="AI5" s="7"/>
    </row>
    <row r="6" spans="1:35" ht="14.4" x14ac:dyDescent="0.25">
      <c r="A6" s="140" t="str">
        <f>'Sovereign Loans'!A4</f>
        <v>Loan Identifier</v>
      </c>
      <c r="B6" s="32" t="str">
        <f>'Sovereign Loans'!B4</f>
        <v>SPS1</v>
      </c>
      <c r="C6" s="32" t="e">
        <f>'Sovereign Loans'!#REF!</f>
        <v>#REF!</v>
      </c>
      <c r="D6" s="32" t="e">
        <f>'Sovereign Loans'!#REF!</f>
        <v>#REF!</v>
      </c>
      <c r="E6" s="33" t="str">
        <f>'Sovereign Loans'!C4</f>
        <v>Data Cut-Off Date</v>
      </c>
      <c r="F6" s="32">
        <f>'Sovereign Loans'!D4</f>
        <v>1</v>
      </c>
      <c r="G6" s="34" t="str">
        <f>'Sovereign Loans'!E4</f>
        <v>The data cut-off date for this data submission.</v>
      </c>
      <c r="H6" s="35">
        <f>'Sovereign Loans'!F4</f>
        <v>0</v>
      </c>
      <c r="I6" s="35">
        <f>'Sovereign Loans'!G4</f>
        <v>0</v>
      </c>
      <c r="J6" s="36" t="e">
        <f>'Sovereign Loans'!#REF!</f>
        <v>#REF!</v>
      </c>
      <c r="K6" s="37" t="e">
        <f>'Sovereign Loans'!#REF!</f>
        <v>#REF!</v>
      </c>
      <c r="L6" s="37" t="e">
        <f>'Sovereign Loans'!#REF!</f>
        <v>#REF!</v>
      </c>
      <c r="M6" s="36" t="e">
        <f>'Sovereign Loans'!#REF!</f>
        <v>#REF!</v>
      </c>
      <c r="N6" s="38">
        <f>'Sovereign Loans'!H4</f>
        <v>0</v>
      </c>
      <c r="O6" s="37" t="e">
        <f>'Sovereign Loans'!#REF!</f>
        <v>#REF!</v>
      </c>
      <c r="P6" s="38" t="e">
        <f>'Sovereign Loans'!#REF!</f>
        <v>#REF!</v>
      </c>
      <c r="Q6" s="38" t="e">
        <f>'Sovereign Loans'!#REF!</f>
        <v>#REF!</v>
      </c>
      <c r="R6" s="38" t="e">
        <f>'Sovereign Loans'!#REF!</f>
        <v>#REF!</v>
      </c>
      <c r="S6" s="7" t="e">
        <f>'Sovereign Loans'!#REF!</f>
        <v>#REF!</v>
      </c>
      <c r="T6" s="41" t="e">
        <f>'Sovereign Loans'!#REF!</f>
        <v>#REF!</v>
      </c>
      <c r="U6" s="38" t="e">
        <f>'Sovereign Loans'!#REF!</f>
        <v>#REF!</v>
      </c>
      <c r="V6" s="38" t="e">
        <f>'Sovereign Loans'!#REF!</f>
        <v>#REF!</v>
      </c>
      <c r="W6" s="38" t="e">
        <f>'Sovereign Loans'!#REF!</f>
        <v>#REF!</v>
      </c>
      <c r="X6" s="37" t="e">
        <f>'Sovereign Loans'!#REF!</f>
        <v>#REF!</v>
      </c>
      <c r="Y6" s="37" t="e">
        <f>'Sovereign Loans'!#REF!</f>
        <v>#REF!</v>
      </c>
      <c r="Z6" s="38" t="e">
        <f>'Sovereign Loans'!#REF!</f>
        <v>#REF!</v>
      </c>
      <c r="AA6" s="37" t="e">
        <f>'Sovereign Loans'!#REF!</f>
        <v>#REF!</v>
      </c>
      <c r="AB6" s="38" t="e">
        <f>'Sovereign Loans'!#REF!</f>
        <v>#REF!</v>
      </c>
      <c r="AC6" s="7"/>
      <c r="AD6" s="7"/>
      <c r="AE6" s="7"/>
      <c r="AF6" s="7"/>
      <c r="AG6" s="7"/>
      <c r="AH6" s="7"/>
      <c r="AI6" s="7"/>
    </row>
    <row r="7" spans="1:35" ht="14.4" x14ac:dyDescent="0.25">
      <c r="A7" s="39">
        <f>'Sovereign Loans'!A5</f>
        <v>0</v>
      </c>
      <c r="B7" s="32" t="str">
        <f>'Sovereign Loans'!B5</f>
        <v>SPS2</v>
      </c>
      <c r="C7" s="32" t="e">
        <f>'Sovereign Loans'!#REF!</f>
        <v>#REF!</v>
      </c>
      <c r="D7" s="32" t="e">
        <f>'Sovereign Loans'!#REF!</f>
        <v>#REF!</v>
      </c>
      <c r="E7" s="33" t="str">
        <f>'Sovereign Loans'!C5</f>
        <v>Unique Identifier</v>
      </c>
      <c r="F7" s="32">
        <f>'Sovereign Loans'!D5</f>
        <v>1</v>
      </c>
      <c r="G7" s="34" t="str">
        <f>'Sovereign Loans'!E5</f>
        <v>The unique identifier of the data tape assigned by the reporting MDB</v>
      </c>
      <c r="H7" s="35">
        <f>'Sovereign Loans'!F5</f>
        <v>0</v>
      </c>
      <c r="I7" s="35">
        <f>'Sovereign Loans'!G5</f>
        <v>0</v>
      </c>
      <c r="J7" s="36" t="e">
        <f>'Sovereign Loans'!#REF!</f>
        <v>#REF!</v>
      </c>
      <c r="K7" s="37" t="e">
        <f>'Sovereign Loans'!#REF!</f>
        <v>#REF!</v>
      </c>
      <c r="L7" s="37" t="e">
        <f>'Sovereign Loans'!#REF!</f>
        <v>#REF!</v>
      </c>
      <c r="M7" s="36" t="e">
        <f>'Sovereign Loans'!#REF!</f>
        <v>#REF!</v>
      </c>
      <c r="N7" s="37">
        <f>'Sovereign Loans'!H5</f>
        <v>0</v>
      </c>
      <c r="O7" s="37" t="e">
        <f>'Sovereign Loans'!#REF!</f>
        <v>#REF!</v>
      </c>
      <c r="P7" s="38" t="e">
        <f>'Sovereign Loans'!#REF!</f>
        <v>#REF!</v>
      </c>
      <c r="Q7" s="38" t="e">
        <f>'Sovereign Loans'!#REF!</f>
        <v>#REF!</v>
      </c>
      <c r="R7" s="38" t="e">
        <f>'Sovereign Loans'!#REF!</f>
        <v>#REF!</v>
      </c>
      <c r="S7" s="7" t="e">
        <f>'Sovereign Loans'!#REF!</f>
        <v>#REF!</v>
      </c>
      <c r="T7" s="41" t="e">
        <f>'Sovereign Loans'!#REF!</f>
        <v>#REF!</v>
      </c>
      <c r="U7" s="38" t="e">
        <f>'Sovereign Loans'!#REF!</f>
        <v>#REF!</v>
      </c>
      <c r="V7" s="38" t="e">
        <f>'Sovereign Loans'!#REF!</f>
        <v>#REF!</v>
      </c>
      <c r="W7" s="38" t="e">
        <f>'Sovereign Loans'!#REF!</f>
        <v>#REF!</v>
      </c>
      <c r="X7" s="37" t="e">
        <f>'Sovereign Loans'!#REF!</f>
        <v>#REF!</v>
      </c>
      <c r="Y7" s="37" t="e">
        <f>'Sovereign Loans'!#REF!</f>
        <v>#REF!</v>
      </c>
      <c r="Z7" s="38" t="e">
        <f>'Sovereign Loans'!#REF!</f>
        <v>#REF!</v>
      </c>
      <c r="AA7" s="38" t="e">
        <f>'Sovereign Loans'!#REF!</f>
        <v>#REF!</v>
      </c>
      <c r="AB7" s="37" t="e">
        <f>'Sovereign Loans'!#REF!</f>
        <v>#REF!</v>
      </c>
      <c r="AC7" s="7"/>
      <c r="AD7" s="7"/>
      <c r="AE7" s="7"/>
      <c r="AF7" s="7"/>
      <c r="AG7" s="7"/>
      <c r="AH7" s="7"/>
      <c r="AI7" s="7"/>
    </row>
    <row r="8" spans="1:35" ht="28.8" x14ac:dyDescent="0.3">
      <c r="A8" s="141"/>
      <c r="B8" s="142"/>
      <c r="C8" s="142"/>
      <c r="D8" s="142"/>
      <c r="E8" s="143" t="s">
        <v>63</v>
      </c>
      <c r="F8" s="142">
        <v>3</v>
      </c>
      <c r="G8" s="144" t="s">
        <v>64</v>
      </c>
      <c r="H8" s="142"/>
      <c r="I8" s="145"/>
      <c r="J8" s="146"/>
      <c r="K8" s="147" t="s">
        <v>48</v>
      </c>
      <c r="L8" s="147" t="s">
        <v>65</v>
      </c>
      <c r="M8" s="146"/>
      <c r="N8" s="148"/>
      <c r="O8" s="149" t="s">
        <v>66</v>
      </c>
      <c r="P8" s="149"/>
      <c r="Q8" s="149"/>
      <c r="R8" s="149"/>
      <c r="S8" s="146"/>
      <c r="T8" s="149" t="s">
        <v>218</v>
      </c>
      <c r="U8" s="149" t="s">
        <v>218</v>
      </c>
      <c r="V8" s="149" t="s">
        <v>218</v>
      </c>
      <c r="W8" s="149" t="s">
        <v>68</v>
      </c>
      <c r="X8" s="149"/>
      <c r="Y8" s="149"/>
      <c r="Z8" s="149"/>
      <c r="AA8" s="149"/>
      <c r="AB8" s="150"/>
      <c r="AC8" s="150"/>
      <c r="AD8" s="150"/>
      <c r="AE8" s="150"/>
      <c r="AF8" s="150"/>
      <c r="AG8" s="150"/>
      <c r="AH8" s="150"/>
      <c r="AI8" s="150"/>
    </row>
    <row r="9" spans="1:35" ht="43.2" x14ac:dyDescent="0.25">
      <c r="A9" s="39">
        <f>'Sovereign Loans'!A6</f>
        <v>0</v>
      </c>
      <c r="B9" s="151" t="str">
        <f>'Sovereign Loans'!B6</f>
        <v>SPS3</v>
      </c>
      <c r="C9" s="151" t="e">
        <f>'Sovereign Loans'!#REF!</f>
        <v>#REF!</v>
      </c>
      <c r="D9" s="151" t="e">
        <f>'Sovereign Loans'!#REF!</f>
        <v>#REF!</v>
      </c>
      <c r="E9" s="33" t="str">
        <f>'Sovereign Loans'!C6</f>
        <v>Original Underlying Exposure Identifier</v>
      </c>
      <c r="F9" s="40">
        <f>'Sovereign Loans'!D6</f>
        <v>2</v>
      </c>
      <c r="G9" s="34" t="str">
        <f>'Sovereign Loans'!E6</f>
        <v>Unique underlying exposure identifier. Unique identifier for each loan/drawing / Credit Claim under the facility. The identifier must be different from any external identification number, in order to ensure anonymity of the obligor. The reporting entity must not amend this unique identifier.</v>
      </c>
      <c r="H9" s="35">
        <f>'Sovereign Loans'!F6</f>
        <v>0</v>
      </c>
      <c r="I9" s="35">
        <f>'Sovereign Loans'!G6</f>
        <v>0</v>
      </c>
      <c r="J9" s="36" t="e">
        <f>'Sovereign Loans'!#REF!</f>
        <v>#REF!</v>
      </c>
      <c r="K9" s="37" t="e">
        <f>'Sovereign Loans'!#REF!</f>
        <v>#REF!</v>
      </c>
      <c r="L9" s="37" t="e">
        <f>'Sovereign Loans'!#REF!</f>
        <v>#REF!</v>
      </c>
      <c r="M9" s="36" t="e">
        <f>'Sovereign Loans'!#REF!</f>
        <v>#REF!</v>
      </c>
      <c r="N9" s="38">
        <f>'Sovereign Loans'!H6</f>
        <v>0</v>
      </c>
      <c r="O9" s="37" t="e">
        <f>'Sovereign Loans'!#REF!</f>
        <v>#REF!</v>
      </c>
      <c r="P9" s="38" t="e">
        <f>'Sovereign Loans'!#REF!</f>
        <v>#REF!</v>
      </c>
      <c r="Q9" s="38" t="e">
        <f>'Sovereign Loans'!#REF!</f>
        <v>#REF!</v>
      </c>
      <c r="R9" s="38" t="e">
        <f>'Sovereign Loans'!#REF!</f>
        <v>#REF!</v>
      </c>
      <c r="S9" s="7" t="e">
        <f>'Sovereign Loans'!#REF!</f>
        <v>#REF!</v>
      </c>
      <c r="T9" s="41" t="e">
        <f>'Sovereign Loans'!#REF!</f>
        <v>#REF!</v>
      </c>
      <c r="U9" s="37" t="e">
        <f>'Sovereign Loans'!#REF!</f>
        <v>#REF!</v>
      </c>
      <c r="V9" s="37" t="e">
        <f>'Sovereign Loans'!#REF!</f>
        <v>#REF!</v>
      </c>
      <c r="W9" s="37" t="e">
        <f>'Sovereign Loans'!#REF!</f>
        <v>#REF!</v>
      </c>
      <c r="X9" s="37" t="e">
        <f>'Sovereign Loans'!#REF!</f>
        <v>#REF!</v>
      </c>
      <c r="Y9" s="38" t="e">
        <f>'Sovereign Loans'!#REF!</f>
        <v>#REF!</v>
      </c>
      <c r="Z9" s="38" t="e">
        <f>'Sovereign Loans'!#REF!</f>
        <v>#REF!</v>
      </c>
      <c r="AA9" s="38" t="e">
        <f>'Sovereign Loans'!#REF!</f>
        <v>#REF!</v>
      </c>
      <c r="AB9" s="38" t="e">
        <f>'Sovereign Loans'!#REF!</f>
        <v>#REF!</v>
      </c>
      <c r="AC9" s="7"/>
      <c r="AD9" s="7"/>
      <c r="AE9" s="7"/>
      <c r="AF9" s="7"/>
      <c r="AG9" s="7"/>
      <c r="AH9" s="7"/>
      <c r="AI9" s="7"/>
    </row>
    <row r="10" spans="1:35" ht="43.2" x14ac:dyDescent="0.25">
      <c r="A10" s="39">
        <f>'Sovereign Loans'!A7</f>
        <v>0</v>
      </c>
      <c r="B10" s="32" t="str">
        <f>'Sovereign Loans'!B7</f>
        <v>SPS4</v>
      </c>
      <c r="C10" s="32" t="e">
        <f>'Sovereign Loans'!#REF!</f>
        <v>#REF!</v>
      </c>
      <c r="D10" s="32" t="e">
        <f>'Sovereign Loans'!#REF!</f>
        <v>#REF!</v>
      </c>
      <c r="E10" s="33" t="str">
        <f>'Sovereign Loans'!C7</f>
        <v>Current Underlying Exposure Identifier</v>
      </c>
      <c r="F10" s="32">
        <f>'Sovereign Loans'!D7</f>
        <v>1</v>
      </c>
      <c r="G10" s="34" t="str">
        <f>'Sovereign Loans'!E7</f>
        <v>If the original identifier in field SPS3 cannot be maintained in this field enter the new identifier here. If there has been no change in the identifier, enter the same identifier as in SPS3. The reporting entity must not amend this unique identifier.</v>
      </c>
      <c r="H10" s="35">
        <f>'Sovereign Loans'!F7</f>
        <v>0</v>
      </c>
      <c r="I10" s="35" t="str">
        <f>'Sovereign Loans'!G7</f>
        <v>A identifier different from the original one may have been given for example if systems have changed.</v>
      </c>
      <c r="J10" s="36" t="e">
        <f>'Sovereign Loans'!#REF!</f>
        <v>#REF!</v>
      </c>
      <c r="K10" s="37" t="e">
        <f>'Sovereign Loans'!#REF!</f>
        <v>#REF!</v>
      </c>
      <c r="L10" s="37" t="e">
        <f>'Sovereign Loans'!#REF!</f>
        <v>#REF!</v>
      </c>
      <c r="M10" s="36" t="e">
        <f>'Sovereign Loans'!#REF!</f>
        <v>#REF!</v>
      </c>
      <c r="N10" s="37">
        <f>'Sovereign Loans'!H7</f>
        <v>0</v>
      </c>
      <c r="O10" s="37" t="e">
        <f>'Sovereign Loans'!#REF!</f>
        <v>#REF!</v>
      </c>
      <c r="P10" s="38" t="e">
        <f>'Sovereign Loans'!#REF!</f>
        <v>#REF!</v>
      </c>
      <c r="Q10" s="38" t="e">
        <f>'Sovereign Loans'!#REF!</f>
        <v>#REF!</v>
      </c>
      <c r="R10" s="38" t="e">
        <f>'Sovereign Loans'!#REF!</f>
        <v>#REF!</v>
      </c>
      <c r="S10" s="7" t="e">
        <f>'Sovereign Loans'!#REF!</f>
        <v>#REF!</v>
      </c>
      <c r="T10" s="41" t="e">
        <f>'Sovereign Loans'!#REF!</f>
        <v>#REF!</v>
      </c>
      <c r="U10" s="38" t="e">
        <f>'Sovereign Loans'!#REF!</f>
        <v>#REF!</v>
      </c>
      <c r="V10" s="38" t="e">
        <f>'Sovereign Loans'!#REF!</f>
        <v>#REF!</v>
      </c>
      <c r="W10" s="38" t="e">
        <f>'Sovereign Loans'!#REF!</f>
        <v>#REF!</v>
      </c>
      <c r="X10" s="37" t="e">
        <f>'Sovereign Loans'!#REF!</f>
        <v>#REF!</v>
      </c>
      <c r="Y10" s="37" t="e">
        <f>'Sovereign Loans'!#REF!</f>
        <v>#REF!</v>
      </c>
      <c r="Z10" s="38" t="e">
        <f>'Sovereign Loans'!#REF!</f>
        <v>#REF!</v>
      </c>
      <c r="AA10" s="38" t="e">
        <f>'Sovereign Loans'!#REF!</f>
        <v>#REF!</v>
      </c>
      <c r="AB10" s="38" t="e">
        <f>'Sovereign Loans'!#REF!</f>
        <v>#REF!</v>
      </c>
      <c r="AC10" s="7"/>
      <c r="AD10" s="7"/>
      <c r="AE10" s="7"/>
      <c r="AF10" s="7"/>
      <c r="AG10" s="7"/>
      <c r="AH10" s="7"/>
      <c r="AI10" s="7"/>
    </row>
    <row r="11" spans="1:35" ht="184.8" x14ac:dyDescent="0.3">
      <c r="A11" s="141"/>
      <c r="B11" s="142"/>
      <c r="C11" s="142"/>
      <c r="D11" s="142"/>
      <c r="E11" s="143" t="s">
        <v>85</v>
      </c>
      <c r="F11" s="142">
        <v>3</v>
      </c>
      <c r="G11" s="144" t="s">
        <v>86</v>
      </c>
      <c r="H11" s="142"/>
      <c r="I11" s="145" t="s">
        <v>87</v>
      </c>
      <c r="J11" s="152"/>
      <c r="K11" s="147"/>
      <c r="L11" s="147"/>
      <c r="M11" s="146"/>
      <c r="N11" s="148"/>
      <c r="O11" s="149"/>
      <c r="P11" s="153" t="s">
        <v>88</v>
      </c>
      <c r="Q11" s="149"/>
      <c r="R11" s="149"/>
      <c r="S11" s="146"/>
      <c r="T11" s="153" t="s">
        <v>218</v>
      </c>
      <c r="U11" s="153" t="s">
        <v>218</v>
      </c>
      <c r="V11" s="153" t="s">
        <v>218</v>
      </c>
      <c r="W11" s="149"/>
      <c r="X11" s="149"/>
      <c r="Y11" s="153" t="s">
        <v>89</v>
      </c>
      <c r="Z11" s="153" t="s">
        <v>90</v>
      </c>
      <c r="AA11" s="149"/>
      <c r="AB11" s="150"/>
      <c r="AC11" s="150"/>
      <c r="AD11" s="150"/>
      <c r="AE11" s="150"/>
      <c r="AF11" s="150"/>
      <c r="AG11" s="150"/>
      <c r="AH11" s="150"/>
      <c r="AI11" s="150"/>
    </row>
    <row r="12" spans="1:35" ht="28.8" x14ac:dyDescent="0.3">
      <c r="A12" s="141"/>
      <c r="B12" s="142"/>
      <c r="C12" s="142"/>
      <c r="D12" s="142"/>
      <c r="E12" s="143" t="s">
        <v>91</v>
      </c>
      <c r="F12" s="142">
        <v>3</v>
      </c>
      <c r="G12" s="144" t="s">
        <v>92</v>
      </c>
      <c r="H12" s="142"/>
      <c r="I12" s="145"/>
      <c r="J12" s="152"/>
      <c r="K12" s="147"/>
      <c r="L12" s="147"/>
      <c r="M12" s="146"/>
      <c r="N12" s="148"/>
      <c r="O12" s="149"/>
      <c r="P12" s="149"/>
      <c r="Q12" s="149"/>
      <c r="R12" s="149"/>
      <c r="S12" s="146"/>
      <c r="T12" s="153" t="s">
        <v>218</v>
      </c>
      <c r="U12" s="153" t="s">
        <v>218</v>
      </c>
      <c r="V12" s="153" t="s">
        <v>218</v>
      </c>
      <c r="W12" s="149"/>
      <c r="X12" s="149"/>
      <c r="Y12" s="153" t="s">
        <v>93</v>
      </c>
      <c r="Z12" s="153" t="s">
        <v>94</v>
      </c>
      <c r="AA12" s="149"/>
      <c r="AB12" s="150"/>
      <c r="AC12" s="150"/>
      <c r="AD12" s="150"/>
      <c r="AE12" s="150"/>
      <c r="AF12" s="150"/>
      <c r="AG12" s="150"/>
      <c r="AH12" s="150"/>
      <c r="AI12" s="150"/>
    </row>
    <row r="13" spans="1:35" ht="43.2" x14ac:dyDescent="0.3">
      <c r="A13" s="154"/>
      <c r="B13" s="142"/>
      <c r="C13" s="142"/>
      <c r="D13" s="142"/>
      <c r="E13" s="143" t="s">
        <v>95</v>
      </c>
      <c r="F13" s="142">
        <v>3</v>
      </c>
      <c r="G13" s="144" t="s">
        <v>1478</v>
      </c>
      <c r="H13" s="142"/>
      <c r="I13" s="145" t="s">
        <v>97</v>
      </c>
      <c r="J13" s="152"/>
      <c r="K13" s="147"/>
      <c r="L13" s="147"/>
      <c r="M13" s="146"/>
      <c r="N13" s="148"/>
      <c r="O13" s="149"/>
      <c r="P13" s="149"/>
      <c r="Q13" s="149"/>
      <c r="R13" s="149"/>
      <c r="S13" s="146"/>
      <c r="T13" s="149" t="s">
        <v>218</v>
      </c>
      <c r="U13" s="149" t="s">
        <v>218</v>
      </c>
      <c r="V13" s="149" t="s">
        <v>218</v>
      </c>
      <c r="W13" s="149"/>
      <c r="X13" s="149"/>
      <c r="Y13" s="149"/>
      <c r="Z13" s="149" t="s">
        <v>98</v>
      </c>
      <c r="AA13" s="149"/>
      <c r="AB13" s="150"/>
      <c r="AC13" s="150"/>
      <c r="AD13" s="150"/>
      <c r="AE13" s="150"/>
      <c r="AF13" s="150"/>
      <c r="AG13" s="150"/>
      <c r="AH13" s="150"/>
      <c r="AI13" s="150"/>
    </row>
    <row r="14" spans="1:35" ht="28.8" x14ac:dyDescent="0.25">
      <c r="A14" s="39" t="str">
        <f>'Sovereign Loans'!A8</f>
        <v>Obligor / Borrower</v>
      </c>
      <c r="B14" s="32" t="str">
        <f>'Sovereign Loans'!B8</f>
        <v>SPS5</v>
      </c>
      <c r="C14" s="32" t="e">
        <f>'Sovereign Loans'!#REF!</f>
        <v>#REF!</v>
      </c>
      <c r="D14" s="32" t="e">
        <f>'Sovereign Loans'!#REF!</f>
        <v>#REF!</v>
      </c>
      <c r="E14" s="33" t="str">
        <f>'Sovereign Loans'!C8</f>
        <v>Original Obligor Identifier</v>
      </c>
      <c r="F14" s="32">
        <f>'Sovereign Loans'!D8</f>
        <v>1</v>
      </c>
      <c r="G14" s="34" t="str">
        <f>'Sovereign Loans'!E8</f>
        <v xml:space="preserve">Original unique obligor identifier. The identifier must be different from any external identification number, in order to ensure anonymity of the obligor. </v>
      </c>
      <c r="H14" s="35">
        <f>'Sovereign Loans'!F8</f>
        <v>0</v>
      </c>
      <c r="I14" s="33">
        <f>'Sovereign Loans'!G8</f>
        <v>0</v>
      </c>
      <c r="J14" s="36" t="e">
        <f>'Sovereign Loans'!#REF!</f>
        <v>#REF!</v>
      </c>
      <c r="K14" s="37" t="e">
        <f>'Sovereign Loans'!#REF!</f>
        <v>#REF!</v>
      </c>
      <c r="L14" s="37" t="e">
        <f>'Sovereign Loans'!#REF!</f>
        <v>#REF!</v>
      </c>
      <c r="M14" s="36" t="e">
        <f>'Sovereign Loans'!#REF!</f>
        <v>#REF!</v>
      </c>
      <c r="N14" s="37">
        <f>'Sovereign Loans'!H8</f>
        <v>0</v>
      </c>
      <c r="O14" s="37" t="e">
        <f>'Sovereign Loans'!#REF!</f>
        <v>#REF!</v>
      </c>
      <c r="P14" s="38" t="e">
        <f>'Sovereign Loans'!#REF!</f>
        <v>#REF!</v>
      </c>
      <c r="Q14" s="38" t="e">
        <f>'Sovereign Loans'!#REF!</f>
        <v>#REF!</v>
      </c>
      <c r="R14" s="38" t="e">
        <f>'Sovereign Loans'!#REF!</f>
        <v>#REF!</v>
      </c>
      <c r="S14" s="7" t="e">
        <f>'Sovereign Loans'!#REF!</f>
        <v>#REF!</v>
      </c>
      <c r="T14" s="41" t="e">
        <f>'Sovereign Loans'!#REF!</f>
        <v>#REF!</v>
      </c>
      <c r="U14" s="38" t="e">
        <f>'Sovereign Loans'!#REF!</f>
        <v>#REF!</v>
      </c>
      <c r="V14" s="38" t="e">
        <f>'Sovereign Loans'!#REF!</f>
        <v>#REF!</v>
      </c>
      <c r="W14" s="38" t="e">
        <f>'Sovereign Loans'!#REF!</f>
        <v>#REF!</v>
      </c>
      <c r="X14" s="37" t="e">
        <f>'Sovereign Loans'!#REF!</f>
        <v>#REF!</v>
      </c>
      <c r="Y14" s="37" t="e">
        <f>'Sovereign Loans'!#REF!</f>
        <v>#REF!</v>
      </c>
      <c r="Z14" s="38" t="e">
        <f>'Sovereign Loans'!#REF!</f>
        <v>#REF!</v>
      </c>
      <c r="AA14" s="38" t="e">
        <f>'Sovereign Loans'!#REF!</f>
        <v>#REF!</v>
      </c>
      <c r="AB14" s="38" t="e">
        <f>'Sovereign Loans'!#REF!</f>
        <v>#REF!</v>
      </c>
      <c r="AC14" s="7"/>
      <c r="AD14" s="7"/>
      <c r="AE14" s="7"/>
      <c r="AF14" s="7"/>
      <c r="AG14" s="7"/>
      <c r="AH14" s="7"/>
      <c r="AI14" s="7"/>
    </row>
    <row r="15" spans="1:35" ht="43.2" x14ac:dyDescent="0.25">
      <c r="A15" s="39">
        <f>'Sovereign Loans'!A9</f>
        <v>0</v>
      </c>
      <c r="B15" s="151" t="str">
        <f>'Sovereign Loans'!B9</f>
        <v>SPS6</v>
      </c>
      <c r="C15" s="151" t="e">
        <f>'Sovereign Loans'!#REF!</f>
        <v>#REF!</v>
      </c>
      <c r="D15" s="151" t="e">
        <f>'Sovereign Loans'!#REF!</f>
        <v>#REF!</v>
      </c>
      <c r="E15" s="33" t="str">
        <f>'Sovereign Loans'!C9</f>
        <v>Obligor Name</v>
      </c>
      <c r="F15" s="40">
        <f>'Sovereign Loans'!D9</f>
        <v>1</v>
      </c>
      <c r="G15" s="34" t="str">
        <f>'Sovereign Loans'!E9</f>
        <v>Name of the Obligor</v>
      </c>
      <c r="H15" s="35">
        <f>'Sovereign Loans'!F9</f>
        <v>0</v>
      </c>
      <c r="I15" s="33" t="str">
        <f>'Sovereign Loans'!G9</f>
        <v>Anonymity is managed by system outside of database. No Name if strict confidentiality is required at database level.</v>
      </c>
      <c r="J15" s="7" t="e">
        <f>'Sovereign Loans'!#REF!</f>
        <v>#REF!</v>
      </c>
      <c r="K15" s="43" t="e">
        <f>'Sovereign Loans'!#REF!</f>
        <v>#REF!</v>
      </c>
      <c r="L15" s="43" t="e">
        <f>'Sovereign Loans'!#REF!</f>
        <v>#REF!</v>
      </c>
      <c r="M15" s="36" t="e">
        <f>'Sovereign Loans'!#REF!</f>
        <v>#REF!</v>
      </c>
      <c r="N15" s="38">
        <f>'Sovereign Loans'!H9</f>
        <v>0</v>
      </c>
      <c r="O15" s="38" t="e">
        <f>'Sovereign Loans'!#REF!</f>
        <v>#REF!</v>
      </c>
      <c r="P15" s="44" t="e">
        <f>'Sovereign Loans'!#REF!</f>
        <v>#REF!</v>
      </c>
      <c r="Q15" s="38" t="e">
        <f>'Sovereign Loans'!#REF!</f>
        <v>#REF!</v>
      </c>
      <c r="R15" s="38" t="e">
        <f>'Sovereign Loans'!#REF!</f>
        <v>#REF!</v>
      </c>
      <c r="S15" s="7" t="e">
        <f>'Sovereign Loans'!#REF!</f>
        <v>#REF!</v>
      </c>
      <c r="T15" s="41" t="e">
        <f>'Sovereign Loans'!#REF!</f>
        <v>#REF!</v>
      </c>
      <c r="U15" s="44" t="e">
        <f>'Sovereign Loans'!#REF!</f>
        <v>#REF!</v>
      </c>
      <c r="V15" s="44" t="e">
        <f>'Sovereign Loans'!#REF!</f>
        <v>#REF!</v>
      </c>
      <c r="W15" s="44" t="e">
        <f>'Sovereign Loans'!#REF!</f>
        <v>#REF!</v>
      </c>
      <c r="X15" s="38" t="e">
        <f>'Sovereign Loans'!#REF!</f>
        <v>#REF!</v>
      </c>
      <c r="Y15" s="38" t="e">
        <f>'Sovereign Loans'!#REF!</f>
        <v>#REF!</v>
      </c>
      <c r="Z15" s="44" t="e">
        <f>'Sovereign Loans'!#REF!</f>
        <v>#REF!</v>
      </c>
      <c r="AA15" s="44" t="e">
        <f>'Sovereign Loans'!#REF!</f>
        <v>#REF!</v>
      </c>
      <c r="AB15" s="38" t="e">
        <f>'Sovereign Loans'!#REF!</f>
        <v>#REF!</v>
      </c>
      <c r="AC15" s="7"/>
      <c r="AD15" s="7"/>
      <c r="AE15" s="7"/>
      <c r="AF15" s="7"/>
      <c r="AG15" s="7"/>
      <c r="AH15" s="7"/>
      <c r="AI15" s="7"/>
    </row>
    <row r="16" spans="1:35" ht="43.2" x14ac:dyDescent="0.25">
      <c r="A16" s="39">
        <f>'Sovereign Loans'!A10</f>
        <v>0</v>
      </c>
      <c r="B16" s="151" t="str">
        <f>'Sovereign Loans'!B10</f>
        <v>SPS7</v>
      </c>
      <c r="C16" s="151" t="e">
        <f>'Sovereign Loans'!#REF!</f>
        <v>#REF!</v>
      </c>
      <c r="D16" s="151" t="e">
        <f>'Sovereign Loans'!#REF!</f>
        <v>#REF!</v>
      </c>
      <c r="E16" s="33" t="str">
        <f>'Sovereign Loans'!C10</f>
        <v>New Obligor Identifier</v>
      </c>
      <c r="F16" s="40">
        <f>'Sovereign Loans'!D10</f>
        <v>2</v>
      </c>
      <c r="G16" s="34" t="str">
        <f>'Sovereign Loans'!E10</f>
        <v>If the original identifier in field SPSL4 cannot be maintained in this field enter the new identifier here. If there has been no change in the identifier, enter the same identifier as in SPSL4. The reporting entity must not amend this unique identifier.</v>
      </c>
      <c r="H16" s="35">
        <f>'Sovereign Loans'!F10</f>
        <v>0</v>
      </c>
      <c r="I16" s="35">
        <f>'Sovereign Loans'!G10</f>
        <v>0</v>
      </c>
      <c r="J16" s="7" t="e">
        <f>'Sovereign Loans'!#REF!</f>
        <v>#REF!</v>
      </c>
      <c r="K16" s="43" t="e">
        <f>'Sovereign Loans'!#REF!</f>
        <v>#REF!</v>
      </c>
      <c r="L16" s="43" t="e">
        <f>'Sovereign Loans'!#REF!</f>
        <v>#REF!</v>
      </c>
      <c r="M16" s="36" t="e">
        <f>'Sovereign Loans'!#REF!</f>
        <v>#REF!</v>
      </c>
      <c r="N16" s="38">
        <f>'Sovereign Loans'!H10</f>
        <v>0</v>
      </c>
      <c r="O16" s="38" t="e">
        <f>'Sovereign Loans'!#REF!</f>
        <v>#REF!</v>
      </c>
      <c r="P16" s="38" t="e">
        <f>'Sovereign Loans'!#REF!</f>
        <v>#REF!</v>
      </c>
      <c r="Q16" s="38" t="e">
        <f>'Sovereign Loans'!#REF!</f>
        <v>#REF!</v>
      </c>
      <c r="R16" s="38" t="e">
        <f>'Sovereign Loans'!#REF!</f>
        <v>#REF!</v>
      </c>
      <c r="S16" s="7" t="e">
        <f>'Sovereign Loans'!#REF!</f>
        <v>#REF!</v>
      </c>
      <c r="T16" s="41" t="e">
        <f>'Sovereign Loans'!#REF!</f>
        <v>#REF!</v>
      </c>
      <c r="U16" s="44" t="e">
        <f>'Sovereign Loans'!#REF!</f>
        <v>#REF!</v>
      </c>
      <c r="V16" s="44" t="e">
        <f>'Sovereign Loans'!#REF!</f>
        <v>#REF!</v>
      </c>
      <c r="W16" s="44" t="e">
        <f>'Sovereign Loans'!#REF!</f>
        <v>#REF!</v>
      </c>
      <c r="X16" s="38" t="e">
        <f>'Sovereign Loans'!#REF!</f>
        <v>#REF!</v>
      </c>
      <c r="Y16" s="38" t="e">
        <f>'Sovereign Loans'!#REF!</f>
        <v>#REF!</v>
      </c>
      <c r="Z16" s="44" t="e">
        <f>'Sovereign Loans'!#REF!</f>
        <v>#REF!</v>
      </c>
      <c r="AA16" s="44" t="e">
        <f>'Sovereign Loans'!#REF!</f>
        <v>#REF!</v>
      </c>
      <c r="AB16" s="38" t="e">
        <f>'Sovereign Loans'!#REF!</f>
        <v>#REF!</v>
      </c>
      <c r="AC16" s="7"/>
      <c r="AD16" s="7"/>
      <c r="AE16" s="7"/>
      <c r="AF16" s="7"/>
      <c r="AG16" s="7"/>
      <c r="AH16" s="7"/>
      <c r="AI16" s="7"/>
    </row>
    <row r="17" spans="1:35" ht="28.8" x14ac:dyDescent="0.25">
      <c r="A17" s="42">
        <f>'Sovereign Loans'!A11</f>
        <v>0</v>
      </c>
      <c r="B17" s="151" t="str">
        <f>'Sovereign Loans'!B11</f>
        <v>SPS8</v>
      </c>
      <c r="C17" s="151" t="e">
        <f>'Sovereign Loans'!#REF!</f>
        <v>#REF!</v>
      </c>
      <c r="D17" s="151" t="e">
        <f>'Sovereign Loans'!#REF!</f>
        <v>#REF!</v>
      </c>
      <c r="E17" s="33" t="str">
        <f>'Sovereign Loans'!C11</f>
        <v>Obligor Group Name</v>
      </c>
      <c r="F17" s="40">
        <f>'Sovereign Loans'!D11</f>
        <v>1</v>
      </c>
      <c r="G17" s="34" t="str">
        <f>'Sovereign Loans'!E11</f>
        <v>If the Obligor belongs to a Group, name of the ultimate economic group to which the Obligor belongs</v>
      </c>
      <c r="H17" s="35">
        <f>'Sovereign Loans'!F11</f>
        <v>0</v>
      </c>
      <c r="I17" s="33" t="str">
        <f>'Sovereign Loans'!G11</f>
        <v>Obligor group is needed to assess obligor portfolio concentration risk</v>
      </c>
      <c r="J17" s="7" t="e">
        <f>'Sovereign Loans'!#REF!</f>
        <v>#REF!</v>
      </c>
      <c r="K17" s="45" t="e">
        <f>'Sovereign Loans'!#REF!</f>
        <v>#REF!</v>
      </c>
      <c r="L17" s="45" t="e">
        <f>'Sovereign Loans'!#REF!</f>
        <v>#REF!</v>
      </c>
      <c r="M17" s="36" t="e">
        <f>'Sovereign Loans'!#REF!</f>
        <v>#REF!</v>
      </c>
      <c r="N17" s="38">
        <f>'Sovereign Loans'!H11</f>
        <v>0</v>
      </c>
      <c r="O17" s="38" t="e">
        <f>'Sovereign Loans'!#REF!</f>
        <v>#REF!</v>
      </c>
      <c r="P17" s="38" t="e">
        <f>'Sovereign Loans'!#REF!</f>
        <v>#REF!</v>
      </c>
      <c r="Q17" s="38" t="e">
        <f>'Sovereign Loans'!#REF!</f>
        <v>#REF!</v>
      </c>
      <c r="R17" s="38" t="e">
        <f>'Sovereign Loans'!#REF!</f>
        <v>#REF!</v>
      </c>
      <c r="S17" s="7" t="e">
        <f>'Sovereign Loans'!#REF!</f>
        <v>#REF!</v>
      </c>
      <c r="T17" s="41" t="e">
        <f>'Sovereign Loans'!#REF!</f>
        <v>#REF!</v>
      </c>
      <c r="U17" s="37" t="e">
        <f>'Sovereign Loans'!#REF!</f>
        <v>#REF!</v>
      </c>
      <c r="V17" s="37" t="e">
        <f>'Sovereign Loans'!#REF!</f>
        <v>#REF!</v>
      </c>
      <c r="W17" s="37" t="e">
        <f>'Sovereign Loans'!#REF!</f>
        <v>#REF!</v>
      </c>
      <c r="X17" s="38" t="e">
        <f>'Sovereign Loans'!#REF!</f>
        <v>#REF!</v>
      </c>
      <c r="Y17" s="38" t="e">
        <f>'Sovereign Loans'!#REF!</f>
        <v>#REF!</v>
      </c>
      <c r="Z17" s="38" t="e">
        <f>'Sovereign Loans'!#REF!</f>
        <v>#REF!</v>
      </c>
      <c r="AA17" s="37" t="e">
        <f>'Sovereign Loans'!#REF!</f>
        <v>#REF!</v>
      </c>
      <c r="AB17" s="38" t="e">
        <f>'Sovereign Loans'!#REF!</f>
        <v>#REF!</v>
      </c>
      <c r="AC17" s="7"/>
      <c r="AD17" s="7"/>
      <c r="AE17" s="7"/>
      <c r="AF17" s="7"/>
      <c r="AG17" s="7"/>
      <c r="AH17" s="7"/>
      <c r="AI17" s="7"/>
    </row>
    <row r="18" spans="1:35" ht="28.8" x14ac:dyDescent="0.25">
      <c r="A18" s="46">
        <f>'Sovereign Loans'!A12</f>
        <v>0</v>
      </c>
      <c r="B18" s="47" t="str">
        <f>'Sovereign Loans'!B12</f>
        <v>SPS9</v>
      </c>
      <c r="C18" s="47" t="e">
        <f>'Sovereign Loans'!#REF!</f>
        <v>#REF!</v>
      </c>
      <c r="D18" s="47" t="e">
        <f>'Sovereign Loans'!#REF!</f>
        <v>#REF!</v>
      </c>
      <c r="E18" s="48" t="str">
        <f>'Sovereign Loans'!C12</f>
        <v>Obligor Group Identifier</v>
      </c>
      <c r="F18" s="47">
        <f>'Sovereign Loans'!D12</f>
        <v>1</v>
      </c>
      <c r="G18" s="34" t="str">
        <f>'Sovereign Loans'!E12</f>
        <v>If the Obligor belongs to a Group, unique identifier of the ultimate economic group to which the Obligor belongs. Ideally unique Identifier across MDBs (e.g. Global LEI)</v>
      </c>
      <c r="H18" s="49">
        <f>'Sovereign Loans'!F12</f>
        <v>0</v>
      </c>
      <c r="I18" s="49" t="str">
        <f>'Sovereign Loans'!G12</f>
        <v>Obligor group is needed to assess obligor portfolio concentration risk.  Ideally unique Identifier across MDBs (e.g. Global LEI)</v>
      </c>
      <c r="J18" s="8" t="e">
        <f>'Sovereign Loans'!#REF!</f>
        <v>#REF!</v>
      </c>
      <c r="K18" s="50" t="e">
        <f>'Sovereign Loans'!#REF!</f>
        <v>#REF!</v>
      </c>
      <c r="L18" s="50" t="e">
        <f>'Sovereign Loans'!#REF!</f>
        <v>#REF!</v>
      </c>
      <c r="M18" s="36" t="e">
        <f>'Sovereign Loans'!#REF!</f>
        <v>#REF!</v>
      </c>
      <c r="N18" s="38">
        <f>'Sovereign Loans'!H12</f>
        <v>0</v>
      </c>
      <c r="O18" s="51" t="e">
        <f>'Sovereign Loans'!#REF!</f>
        <v>#REF!</v>
      </c>
      <c r="P18" s="38" t="e">
        <f>'Sovereign Loans'!#REF!</f>
        <v>#REF!</v>
      </c>
      <c r="Q18" s="38" t="e">
        <f>'Sovereign Loans'!#REF!</f>
        <v>#REF!</v>
      </c>
      <c r="R18" s="38" t="e">
        <f>'Sovereign Loans'!#REF!</f>
        <v>#REF!</v>
      </c>
      <c r="S18" s="7" t="e">
        <f>'Sovereign Loans'!#REF!</f>
        <v>#REF!</v>
      </c>
      <c r="T18" s="55" t="e">
        <f>'Sovereign Loans'!#REF!</f>
        <v>#REF!</v>
      </c>
      <c r="U18" s="38" t="e">
        <f>'Sovereign Loans'!#REF!</f>
        <v>#REF!</v>
      </c>
      <c r="V18" s="38" t="e">
        <f>'Sovereign Loans'!#REF!</f>
        <v>#REF!</v>
      </c>
      <c r="W18" s="38" t="e">
        <f>'Sovereign Loans'!#REF!</f>
        <v>#REF!</v>
      </c>
      <c r="X18" s="51" t="e">
        <f>'Sovereign Loans'!#REF!</f>
        <v>#REF!</v>
      </c>
      <c r="Y18" s="51" t="e">
        <f>'Sovereign Loans'!#REF!</f>
        <v>#REF!</v>
      </c>
      <c r="Z18" s="38" t="e">
        <f>'Sovereign Loans'!#REF!</f>
        <v>#REF!</v>
      </c>
      <c r="AA18" s="51" t="e">
        <f>'Sovereign Loans'!#REF!</f>
        <v>#REF!</v>
      </c>
      <c r="AB18" s="38" t="e">
        <f>'Sovereign Loans'!#REF!</f>
        <v>#REF!</v>
      </c>
      <c r="AC18" s="7"/>
      <c r="AD18" s="7"/>
      <c r="AE18" s="7"/>
      <c r="AF18" s="7"/>
      <c r="AG18" s="7"/>
      <c r="AH18" s="7"/>
      <c r="AI18" s="7"/>
    </row>
    <row r="19" spans="1:35" ht="28.8" x14ac:dyDescent="0.25">
      <c r="A19" s="52">
        <f>'Sovereign Loans'!A13</f>
        <v>0</v>
      </c>
      <c r="B19" s="47" t="str">
        <f>'Sovereign Loans'!B13</f>
        <v>SPS10</v>
      </c>
      <c r="C19" s="47" t="e">
        <f>'Sovereign Loans'!#REF!</f>
        <v>#REF!</v>
      </c>
      <c r="D19" s="47" t="e">
        <f>'Sovereign Loans'!#REF!</f>
        <v>#REF!</v>
      </c>
      <c r="E19" s="48" t="str">
        <f>'Sovereign Loans'!C13</f>
        <v>Country of Obligor</v>
      </c>
      <c r="F19" s="47">
        <f>'Sovereign Loans'!D13</f>
        <v>1</v>
      </c>
      <c r="G19" s="34" t="str">
        <f>'Sovereign Loans'!E13</f>
        <v>Country of incorporation / permanent establishment of the obligor. 
Use list of countries adapted to MDBs (e.g. ISO Code)</v>
      </c>
      <c r="H19" s="49">
        <f>'Sovereign Loans'!F13</f>
        <v>0</v>
      </c>
      <c r="I19" s="48">
        <f>'Sovereign Loans'!G13</f>
        <v>0</v>
      </c>
      <c r="J19" s="7" t="e">
        <f>'Sovereign Loans'!#REF!</f>
        <v>#REF!</v>
      </c>
      <c r="K19" s="53" t="e">
        <f>'Sovereign Loans'!#REF!</f>
        <v>#REF!</v>
      </c>
      <c r="L19" s="53" t="e">
        <f>'Sovereign Loans'!#REF!</f>
        <v>#REF!</v>
      </c>
      <c r="M19" s="36" t="e">
        <f>'Sovereign Loans'!#REF!</f>
        <v>#REF!</v>
      </c>
      <c r="N19" s="38">
        <f>'Sovereign Loans'!H13</f>
        <v>0</v>
      </c>
      <c r="O19" s="54" t="e">
        <f>'Sovereign Loans'!#REF!</f>
        <v>#REF!</v>
      </c>
      <c r="P19" s="38" t="e">
        <f>'Sovereign Loans'!#REF!</f>
        <v>#REF!</v>
      </c>
      <c r="Q19" s="38" t="e">
        <f>'Sovereign Loans'!#REF!</f>
        <v>#REF!</v>
      </c>
      <c r="R19" s="38" t="e">
        <f>'Sovereign Loans'!#REF!</f>
        <v>#REF!</v>
      </c>
      <c r="S19" s="7" t="e">
        <f>'Sovereign Loans'!#REF!</f>
        <v>#REF!</v>
      </c>
      <c r="T19" s="55" t="e">
        <f>'Sovereign Loans'!#REF!</f>
        <v>#REF!</v>
      </c>
      <c r="U19" s="44" t="e">
        <f>'Sovereign Loans'!#REF!</f>
        <v>#REF!</v>
      </c>
      <c r="V19" s="44" t="e">
        <f>'Sovereign Loans'!#REF!</f>
        <v>#REF!</v>
      </c>
      <c r="W19" s="44" t="e">
        <f>'Sovereign Loans'!#REF!</f>
        <v>#REF!</v>
      </c>
      <c r="X19" s="38" t="e">
        <f>'Sovereign Loans'!#REF!</f>
        <v>#REF!</v>
      </c>
      <c r="Y19" s="38" t="e">
        <f>'Sovereign Loans'!#REF!</f>
        <v>#REF!</v>
      </c>
      <c r="Z19" s="44" t="e">
        <f>'Sovereign Loans'!#REF!</f>
        <v>#REF!</v>
      </c>
      <c r="AA19" s="38" t="e">
        <f>'Sovereign Loans'!#REF!</f>
        <v>#REF!</v>
      </c>
      <c r="AB19" s="44" t="e">
        <f>'Sovereign Loans'!#REF!</f>
        <v>#REF!</v>
      </c>
      <c r="AC19" s="7"/>
      <c r="AD19" s="7"/>
      <c r="AE19" s="7"/>
      <c r="AF19" s="7"/>
      <c r="AG19" s="7"/>
      <c r="AH19" s="7"/>
      <c r="AI19" s="7"/>
    </row>
    <row r="20" spans="1:35" ht="28.8" x14ac:dyDescent="0.25">
      <c r="A20" s="52">
        <f>'Sovereign Loans'!A14</f>
        <v>0</v>
      </c>
      <c r="B20" s="47" t="str">
        <f>'Sovereign Loans'!B14</f>
        <v>SPS11</v>
      </c>
      <c r="C20" s="47" t="e">
        <f>'Sovereign Loans'!#REF!</f>
        <v>#REF!</v>
      </c>
      <c r="D20" s="47" t="e">
        <f>'Sovereign Loans'!#REF!</f>
        <v>#REF!</v>
      </c>
      <c r="E20" s="48" t="str">
        <f>'Sovereign Loans'!C14</f>
        <v>Geographic Region - Obligor</v>
      </c>
      <c r="F20" s="47">
        <f>'Sovereign Loans'!D14</f>
        <v>2</v>
      </c>
      <c r="G20" s="34" t="str">
        <f>'Sovereign Loans'!E14</f>
        <v>Name or code of the Region / country of the borrower.</v>
      </c>
      <c r="H20" s="49">
        <f>'Sovereign Loans'!F14</f>
        <v>0</v>
      </c>
      <c r="I20" s="49" t="str">
        <f>'Sovereign Loans'!G14</f>
        <v>Region / country classification aligned with MDB practice</v>
      </c>
      <c r="J20" s="36" t="e">
        <f>'Sovereign Loans'!#REF!</f>
        <v>#REF!</v>
      </c>
      <c r="K20" s="37" t="e">
        <f>'Sovereign Loans'!#REF!</f>
        <v>#REF!</v>
      </c>
      <c r="L20" s="37" t="e">
        <f>'Sovereign Loans'!#REF!</f>
        <v>#REF!</v>
      </c>
      <c r="M20" s="36" t="e">
        <f>'Sovereign Loans'!#REF!</f>
        <v>#REF!</v>
      </c>
      <c r="N20" s="38">
        <f>'Sovereign Loans'!H14</f>
        <v>0</v>
      </c>
      <c r="O20" s="37" t="e">
        <f>'Sovereign Loans'!#REF!</f>
        <v>#REF!</v>
      </c>
      <c r="P20" s="38" t="e">
        <f>'Sovereign Loans'!#REF!</f>
        <v>#REF!</v>
      </c>
      <c r="Q20" s="38" t="e">
        <f>'Sovereign Loans'!#REF!</f>
        <v>#REF!</v>
      </c>
      <c r="R20" s="38" t="e">
        <f>'Sovereign Loans'!#REF!</f>
        <v>#REF!</v>
      </c>
      <c r="S20" s="7" t="e">
        <f>'Sovereign Loans'!#REF!</f>
        <v>#REF!</v>
      </c>
      <c r="T20" s="55" t="e">
        <f>'Sovereign Loans'!#REF!</f>
        <v>#REF!</v>
      </c>
      <c r="U20" s="38" t="e">
        <f>'Sovereign Loans'!#REF!</f>
        <v>#REF!</v>
      </c>
      <c r="V20" s="38" t="e">
        <f>'Sovereign Loans'!#REF!</f>
        <v>#REF!</v>
      </c>
      <c r="W20" s="38" t="e">
        <f>'Sovereign Loans'!#REF!</f>
        <v>#REF!</v>
      </c>
      <c r="X20" s="37" t="e">
        <f>'Sovereign Loans'!#REF!</f>
        <v>#REF!</v>
      </c>
      <c r="Y20" s="37" t="e">
        <f>'Sovereign Loans'!#REF!</f>
        <v>#REF!</v>
      </c>
      <c r="Z20" s="38" t="e">
        <f>'Sovereign Loans'!#REF!</f>
        <v>#REF!</v>
      </c>
      <c r="AA20" s="37" t="e">
        <f>'Sovereign Loans'!#REF!</f>
        <v>#REF!</v>
      </c>
      <c r="AB20" s="38" t="e">
        <f>'Sovereign Loans'!#REF!</f>
        <v>#REF!</v>
      </c>
      <c r="AC20" s="7"/>
      <c r="AD20" s="7"/>
      <c r="AE20" s="7"/>
      <c r="AF20" s="7"/>
      <c r="AG20" s="7"/>
      <c r="AH20" s="7"/>
      <c r="AI20" s="7"/>
    </row>
    <row r="21" spans="1:35" ht="28.8" x14ac:dyDescent="0.25">
      <c r="A21" s="52">
        <f>'Sovereign Loans'!A15</f>
        <v>0</v>
      </c>
      <c r="B21" s="47" t="str">
        <f>'Sovereign Loans'!B15</f>
        <v>SPS12</v>
      </c>
      <c r="C21" s="47" t="e">
        <f>'Sovereign Loans'!#REF!</f>
        <v>#REF!</v>
      </c>
      <c r="D21" s="47" t="e">
        <f>'Sovereign Loans'!#REF!</f>
        <v>#REF!</v>
      </c>
      <c r="E21" s="48" t="str">
        <f>'Sovereign Loans'!C15</f>
        <v>Geographic Region Classification</v>
      </c>
      <c r="F21" s="47">
        <f>'Sovereign Loans'!D15</f>
        <v>2</v>
      </c>
      <c r="G21" s="34" t="str">
        <f>'Sovereign Loans'!E15</f>
        <v>Name and year of the Region / country classification.</v>
      </c>
      <c r="H21" s="49">
        <f>'Sovereign Loans'!F15</f>
        <v>0</v>
      </c>
      <c r="I21" s="48" t="str">
        <f>'Sovereign Loans'!G15</f>
        <v>Region / country classification aligned with MDB practice</v>
      </c>
      <c r="J21" s="36" t="e">
        <f>'Sovereign Loans'!#REF!</f>
        <v>#REF!</v>
      </c>
      <c r="K21" s="38" t="e">
        <f>'Sovereign Loans'!#REF!</f>
        <v>#REF!</v>
      </c>
      <c r="L21" s="38" t="e">
        <f>'Sovereign Loans'!#REF!</f>
        <v>#REF!</v>
      </c>
      <c r="M21" s="36" t="e">
        <f>'Sovereign Loans'!#REF!</f>
        <v>#REF!</v>
      </c>
      <c r="N21" s="38">
        <f>'Sovereign Loans'!H15</f>
        <v>0</v>
      </c>
      <c r="O21" s="38" t="e">
        <f>'Sovereign Loans'!#REF!</f>
        <v>#REF!</v>
      </c>
      <c r="P21" s="38" t="e">
        <f>'Sovereign Loans'!#REF!</f>
        <v>#REF!</v>
      </c>
      <c r="Q21" s="38" t="e">
        <f>'Sovereign Loans'!#REF!</f>
        <v>#REF!</v>
      </c>
      <c r="R21" s="38" t="e">
        <f>'Sovereign Loans'!#REF!</f>
        <v>#REF!</v>
      </c>
      <c r="S21" s="7" t="e">
        <f>'Sovereign Loans'!#REF!</f>
        <v>#REF!</v>
      </c>
      <c r="T21" s="55" t="e">
        <f>'Sovereign Loans'!#REF!</f>
        <v>#REF!</v>
      </c>
      <c r="U21" s="37" t="e">
        <f>'Sovereign Loans'!#REF!</f>
        <v>#REF!</v>
      </c>
      <c r="V21" s="37" t="e">
        <f>'Sovereign Loans'!#REF!</f>
        <v>#REF!</v>
      </c>
      <c r="W21" s="37" t="e">
        <f>'Sovereign Loans'!#REF!</f>
        <v>#REF!</v>
      </c>
      <c r="X21" s="38" t="e">
        <f>'Sovereign Loans'!#REF!</f>
        <v>#REF!</v>
      </c>
      <c r="Y21" s="38" t="e">
        <f>'Sovereign Loans'!#REF!</f>
        <v>#REF!</v>
      </c>
      <c r="Z21" s="38" t="e">
        <f>'Sovereign Loans'!#REF!</f>
        <v>#REF!</v>
      </c>
      <c r="AA21" s="38" t="e">
        <f>'Sovereign Loans'!#REF!</f>
        <v>#REF!</v>
      </c>
      <c r="AB21" s="38" t="e">
        <f>'Sovereign Loans'!#REF!</f>
        <v>#REF!</v>
      </c>
      <c r="AC21" s="7"/>
      <c r="AD21" s="7"/>
      <c r="AE21" s="7"/>
      <c r="AF21" s="7"/>
      <c r="AG21" s="7"/>
      <c r="AH21" s="7"/>
      <c r="AI21" s="7"/>
    </row>
    <row r="22" spans="1:35" ht="129.6" x14ac:dyDescent="0.3">
      <c r="A22" s="155"/>
      <c r="B22" s="156"/>
      <c r="C22" s="156"/>
      <c r="D22" s="156"/>
      <c r="E22" s="157" t="s">
        <v>157</v>
      </c>
      <c r="F22" s="156">
        <v>3</v>
      </c>
      <c r="G22" s="144" t="s">
        <v>1479</v>
      </c>
      <c r="H22" s="156"/>
      <c r="I22" s="158" t="s">
        <v>159</v>
      </c>
      <c r="J22" s="146"/>
      <c r="K22" s="147" t="s">
        <v>65</v>
      </c>
      <c r="L22" s="147" t="s">
        <v>48</v>
      </c>
      <c r="M22" s="146"/>
      <c r="N22" s="148"/>
      <c r="O22" s="149" t="s">
        <v>160</v>
      </c>
      <c r="P22" s="149"/>
      <c r="Q22" s="149"/>
      <c r="R22" s="149"/>
      <c r="S22" s="146"/>
      <c r="T22" s="149" t="s">
        <v>218</v>
      </c>
      <c r="U22" s="149" t="s">
        <v>218</v>
      </c>
      <c r="V22" s="149" t="s">
        <v>218</v>
      </c>
      <c r="W22" s="149" t="s">
        <v>161</v>
      </c>
      <c r="X22" s="149" t="s">
        <v>162</v>
      </c>
      <c r="Y22" s="149"/>
      <c r="Z22" s="149"/>
      <c r="AA22" s="149"/>
      <c r="AB22" s="150"/>
      <c r="AC22" s="150"/>
      <c r="AD22" s="150"/>
      <c r="AE22" s="150"/>
      <c r="AF22" s="150"/>
      <c r="AG22" s="150"/>
      <c r="AH22" s="150"/>
      <c r="AI22" s="150"/>
    </row>
    <row r="23" spans="1:35" ht="72" x14ac:dyDescent="0.25">
      <c r="A23" s="52">
        <f>'Sovereign Loans'!A16</f>
        <v>0</v>
      </c>
      <c r="B23" s="47" t="str">
        <f>'Sovereign Loans'!B16</f>
        <v>SPS13</v>
      </c>
      <c r="C23" s="47" t="e">
        <f>'Sovereign Loans'!#REF!</f>
        <v>#REF!</v>
      </c>
      <c r="D23" s="47" t="e">
        <f>'Sovereign Loans'!#REF!</f>
        <v>#REF!</v>
      </c>
      <c r="E23" s="48" t="str">
        <f>'Sovereign Loans'!C16</f>
        <v>Obligor Industry Code</v>
      </c>
      <c r="F23" s="47">
        <f>'Sovereign Loans'!D16</f>
        <v>1</v>
      </c>
      <c r="G23" s="34" t="str">
        <f>'Sovereign Loans'!E16</f>
        <v xml:space="preserve">The business sector of the underlying obligor. For diversified companies, the industry derived from the majority of the company's revenues. 
Use the relevant "Industry Group Code" of the Global Industry Classification Standard (GICS) or a Classification used by MDBs
</v>
      </c>
      <c r="H23" s="49">
        <f>'Sovereign Loans'!F16</f>
        <v>0</v>
      </c>
      <c r="I23" s="48" t="str">
        <f>'Sovereign Loans'!G16</f>
        <v>GICS is an industry taxonomy developed by Morgan Stanley Capital International (MSCI) and Standard &amp; Poor’s. GICs is mentioned in the GEMs reports. Or another Industry classification used by MDBs is possible</v>
      </c>
      <c r="J23" s="36" t="e">
        <f>'Sovereign Loans'!#REF!</f>
        <v>#REF!</v>
      </c>
      <c r="K23" s="38" t="e">
        <f>'Sovereign Loans'!#REF!</f>
        <v>#REF!</v>
      </c>
      <c r="L23" s="38" t="e">
        <f>'Sovereign Loans'!#REF!</f>
        <v>#REF!</v>
      </c>
      <c r="M23" s="36" t="e">
        <f>'Sovereign Loans'!#REF!</f>
        <v>#REF!</v>
      </c>
      <c r="N23" s="38">
        <f>'Sovereign Loans'!H16</f>
        <v>0</v>
      </c>
      <c r="O23" s="38" t="e">
        <f>'Sovereign Loans'!#REF!</f>
        <v>#REF!</v>
      </c>
      <c r="P23" s="38" t="e">
        <f>'Sovereign Loans'!#REF!</f>
        <v>#REF!</v>
      </c>
      <c r="Q23" s="38" t="e">
        <f>'Sovereign Loans'!#REF!</f>
        <v>#REF!</v>
      </c>
      <c r="R23" s="38" t="e">
        <f>'Sovereign Loans'!#REF!</f>
        <v>#REF!</v>
      </c>
      <c r="S23" s="7" t="e">
        <f>'Sovereign Loans'!#REF!</f>
        <v>#REF!</v>
      </c>
      <c r="T23" s="55" t="e">
        <f>'Sovereign Loans'!#REF!</f>
        <v>#REF!</v>
      </c>
      <c r="U23" s="37" t="e">
        <f>'Sovereign Loans'!#REF!</f>
        <v>#REF!</v>
      </c>
      <c r="V23" s="37" t="e">
        <f>'Sovereign Loans'!#REF!</f>
        <v>#REF!</v>
      </c>
      <c r="W23" s="37" t="e">
        <f>'Sovereign Loans'!#REF!</f>
        <v>#REF!</v>
      </c>
      <c r="X23" s="38" t="e">
        <f>'Sovereign Loans'!#REF!</f>
        <v>#REF!</v>
      </c>
      <c r="Y23" s="38" t="e">
        <f>'Sovereign Loans'!#REF!</f>
        <v>#REF!</v>
      </c>
      <c r="Z23" s="38" t="e">
        <f>'Sovereign Loans'!#REF!</f>
        <v>#REF!</v>
      </c>
      <c r="AA23" s="38" t="e">
        <f>'Sovereign Loans'!#REF!</f>
        <v>#REF!</v>
      </c>
      <c r="AB23" s="38" t="e">
        <f>'Sovereign Loans'!#REF!</f>
        <v>#REF!</v>
      </c>
      <c r="AC23" s="7"/>
      <c r="AD23" s="7"/>
      <c r="AE23" s="7"/>
      <c r="AF23" s="7"/>
      <c r="AG23" s="7"/>
      <c r="AH23" s="7"/>
      <c r="AI23" s="7"/>
    </row>
    <row r="24" spans="1:35" ht="14.4" x14ac:dyDescent="0.25">
      <c r="A24" s="52">
        <f>'Sovereign Loans'!A17</f>
        <v>0</v>
      </c>
      <c r="B24" s="47" t="str">
        <f>'Sovereign Loans'!B17</f>
        <v>SPS14</v>
      </c>
      <c r="C24" s="47" t="e">
        <f>'Sovereign Loans'!#REF!</f>
        <v>#REF!</v>
      </c>
      <c r="D24" s="47" t="e">
        <f>'Sovereign Loans'!#REF!</f>
        <v>#REF!</v>
      </c>
      <c r="E24" s="48" t="str">
        <f>'Sovereign Loans'!C17</f>
        <v>Obligor Sub-industry Code</v>
      </c>
      <c r="F24" s="47">
        <f>'Sovereign Loans'!D17</f>
        <v>1</v>
      </c>
      <c r="G24" s="34" t="str">
        <f>'Sovereign Loans'!E17</f>
        <v>Obligor Sub-industry code: for example in GICS classification</v>
      </c>
      <c r="H24" s="49">
        <f>'Sovereign Loans'!F17</f>
        <v>0</v>
      </c>
      <c r="I24" s="49" t="str">
        <f>'Sovereign Loans'!G17</f>
        <v>Industry classification reference to be aligned with MDB practice. 
For example GICS2018, NAICS 2017 or NACE 2</v>
      </c>
      <c r="J24" s="36" t="e">
        <f>'Sovereign Loans'!#REF!</f>
        <v>#REF!</v>
      </c>
      <c r="K24" s="38" t="e">
        <f>'Sovereign Loans'!#REF!</f>
        <v>#REF!</v>
      </c>
      <c r="L24" s="38" t="e">
        <f>'Sovereign Loans'!#REF!</f>
        <v>#REF!</v>
      </c>
      <c r="M24" s="36" t="e">
        <f>'Sovereign Loans'!#REF!</f>
        <v>#REF!</v>
      </c>
      <c r="N24" s="38">
        <f>'Sovereign Loans'!H17</f>
        <v>0</v>
      </c>
      <c r="O24" s="38" t="e">
        <f>'Sovereign Loans'!#REF!</f>
        <v>#REF!</v>
      </c>
      <c r="P24" s="38" t="e">
        <f>'Sovereign Loans'!#REF!</f>
        <v>#REF!</v>
      </c>
      <c r="Q24" s="38" t="e">
        <f>'Sovereign Loans'!#REF!</f>
        <v>#REF!</v>
      </c>
      <c r="R24" s="38" t="e">
        <f>'Sovereign Loans'!#REF!</f>
        <v>#REF!</v>
      </c>
      <c r="S24" s="7" t="e">
        <f>'Sovereign Loans'!#REF!</f>
        <v>#REF!</v>
      </c>
      <c r="T24" s="55" t="e">
        <f>'Sovereign Loans'!#REF!</f>
        <v>#REF!</v>
      </c>
      <c r="U24" s="37" t="e">
        <f>'Sovereign Loans'!#REF!</f>
        <v>#REF!</v>
      </c>
      <c r="V24" s="37" t="e">
        <f>'Sovereign Loans'!#REF!</f>
        <v>#REF!</v>
      </c>
      <c r="W24" s="37" t="e">
        <f>'Sovereign Loans'!#REF!</f>
        <v>#REF!</v>
      </c>
      <c r="X24" s="38" t="e">
        <f>'Sovereign Loans'!#REF!</f>
        <v>#REF!</v>
      </c>
      <c r="Y24" s="38" t="e">
        <f>'Sovereign Loans'!#REF!</f>
        <v>#REF!</v>
      </c>
      <c r="Z24" s="38" t="e">
        <f>'Sovereign Loans'!#REF!</f>
        <v>#REF!</v>
      </c>
      <c r="AA24" s="37" t="e">
        <f>'Sovereign Loans'!#REF!</f>
        <v>#REF!</v>
      </c>
      <c r="AB24" s="38" t="e">
        <f>'Sovereign Loans'!#REF!</f>
        <v>#REF!</v>
      </c>
      <c r="AC24" s="7"/>
      <c r="AD24" s="7"/>
      <c r="AE24" s="7"/>
      <c r="AF24" s="7"/>
      <c r="AG24" s="7"/>
      <c r="AH24" s="7"/>
      <c r="AI24" s="7"/>
    </row>
    <row r="25" spans="1:35" ht="86.4" x14ac:dyDescent="0.3">
      <c r="A25" s="155"/>
      <c r="B25" s="156"/>
      <c r="C25" s="156"/>
      <c r="D25" s="156"/>
      <c r="E25" s="157" t="s">
        <v>182</v>
      </c>
      <c r="F25" s="156">
        <v>3</v>
      </c>
      <c r="G25" s="144" t="s">
        <v>1480</v>
      </c>
      <c r="H25" s="156"/>
      <c r="I25" s="158" t="s">
        <v>184</v>
      </c>
      <c r="J25" s="146"/>
      <c r="K25" s="147" t="s">
        <v>65</v>
      </c>
      <c r="L25" s="147" t="s">
        <v>65</v>
      </c>
      <c r="M25" s="146"/>
      <c r="N25" s="148"/>
      <c r="O25" s="149" t="s">
        <v>160</v>
      </c>
      <c r="P25" s="149"/>
      <c r="Q25" s="149"/>
      <c r="R25" s="149"/>
      <c r="S25" s="146"/>
      <c r="T25" s="149" t="s">
        <v>218</v>
      </c>
      <c r="U25" s="149" t="s">
        <v>218</v>
      </c>
      <c r="V25" s="149" t="s">
        <v>218</v>
      </c>
      <c r="W25" s="149" t="s">
        <v>185</v>
      </c>
      <c r="X25" s="149" t="s">
        <v>186</v>
      </c>
      <c r="Y25" s="149"/>
      <c r="Z25" s="149"/>
      <c r="AA25" s="149"/>
      <c r="AB25" s="150"/>
      <c r="AC25" s="150"/>
      <c r="AD25" s="150"/>
      <c r="AE25" s="150"/>
      <c r="AF25" s="150"/>
      <c r="AG25" s="150"/>
      <c r="AH25" s="150"/>
      <c r="AI25" s="150"/>
    </row>
    <row r="26" spans="1:35" ht="14.4" x14ac:dyDescent="0.25">
      <c r="A26" s="52">
        <f>'Sovereign Loans'!A18</f>
        <v>0</v>
      </c>
      <c r="B26" s="47" t="str">
        <f>'Sovereign Loans'!B18</f>
        <v>SPS15</v>
      </c>
      <c r="C26" s="47" t="e">
        <f>'Sovereign Loans'!#REF!</f>
        <v>#REF!</v>
      </c>
      <c r="D26" s="47" t="e">
        <f>'Sovereign Loans'!#REF!</f>
        <v>#REF!</v>
      </c>
      <c r="E26" s="48" t="str">
        <f>'Sovereign Loans'!C18</f>
        <v>Obligor type</v>
      </c>
      <c r="F26" s="47">
        <f>'Sovereign Loans'!D18</f>
        <v>1</v>
      </c>
      <c r="G26" s="34" t="str">
        <f>'Sovereign Loans'!E18</f>
        <v>Sovereign, Public (Sub-sovereign), Private</v>
      </c>
      <c r="H26" s="49">
        <f>'Sovereign Loans'!F18</f>
        <v>0</v>
      </c>
      <c r="I26" s="48">
        <f>'Sovereign Loans'!G18</f>
        <v>0</v>
      </c>
      <c r="J26" s="36" t="e">
        <f>'Sovereign Loans'!#REF!</f>
        <v>#REF!</v>
      </c>
      <c r="K26" s="37" t="e">
        <f>'Sovereign Loans'!#REF!</f>
        <v>#REF!</v>
      </c>
      <c r="L26" s="37" t="e">
        <f>'Sovereign Loans'!#REF!</f>
        <v>#REF!</v>
      </c>
      <c r="M26" s="36" t="e">
        <f>'Sovereign Loans'!#REF!</f>
        <v>#REF!</v>
      </c>
      <c r="N26" s="38">
        <f>'Sovereign Loans'!H18</f>
        <v>0</v>
      </c>
      <c r="O26" s="37" t="e">
        <f>'Sovereign Loans'!#REF!</f>
        <v>#REF!</v>
      </c>
      <c r="P26" s="38" t="e">
        <f>'Sovereign Loans'!#REF!</f>
        <v>#REF!</v>
      </c>
      <c r="Q26" s="38" t="e">
        <f>'Sovereign Loans'!#REF!</f>
        <v>#REF!</v>
      </c>
      <c r="R26" s="38" t="e">
        <f>'Sovereign Loans'!#REF!</f>
        <v>#REF!</v>
      </c>
      <c r="S26" s="7" t="e">
        <f>'Sovereign Loans'!#REF!</f>
        <v>#REF!</v>
      </c>
      <c r="T26" s="55" t="e">
        <f>'Sovereign Loans'!#REF!</f>
        <v>#REF!</v>
      </c>
      <c r="U26" s="38" t="e">
        <f>'Sovereign Loans'!#REF!</f>
        <v>#REF!</v>
      </c>
      <c r="V26" s="38" t="e">
        <f>'Sovereign Loans'!#REF!</f>
        <v>#REF!</v>
      </c>
      <c r="W26" s="38" t="e">
        <f>'Sovereign Loans'!#REF!</f>
        <v>#REF!</v>
      </c>
      <c r="X26" s="37" t="e">
        <f>'Sovereign Loans'!#REF!</f>
        <v>#REF!</v>
      </c>
      <c r="Y26" s="37" t="e">
        <f>'Sovereign Loans'!#REF!</f>
        <v>#REF!</v>
      </c>
      <c r="Z26" s="38" t="e">
        <f>'Sovereign Loans'!#REF!</f>
        <v>#REF!</v>
      </c>
      <c r="AA26" s="37" t="e">
        <f>'Sovereign Loans'!#REF!</f>
        <v>#REF!</v>
      </c>
      <c r="AB26" s="38" t="e">
        <f>'Sovereign Loans'!#REF!</f>
        <v>#REF!</v>
      </c>
      <c r="AC26" s="7"/>
      <c r="AD26" s="7"/>
      <c r="AE26" s="7"/>
      <c r="AF26" s="7"/>
      <c r="AG26" s="7"/>
      <c r="AH26" s="7"/>
      <c r="AI26" s="7"/>
    </row>
    <row r="27" spans="1:35" ht="187.2" x14ac:dyDescent="0.25">
      <c r="A27" s="52">
        <f>'Sovereign Loans'!A19</f>
        <v>0</v>
      </c>
      <c r="B27" s="47" t="str">
        <f>'Sovereign Loans'!B19</f>
        <v>SPS16</v>
      </c>
      <c r="C27" s="47" t="e">
        <f>'Sovereign Loans'!#REF!</f>
        <v>#REF!</v>
      </c>
      <c r="D27" s="47" t="e">
        <f>'Sovereign Loans'!#REF!</f>
        <v>#REF!</v>
      </c>
      <c r="E27" s="48" t="str">
        <f>'Sovereign Loans'!C19</f>
        <v>Public sector Obligor Category</v>
      </c>
      <c r="F27" s="47">
        <f>'Sovereign Loans'!D19</f>
        <v>2</v>
      </c>
      <c r="G27" s="34" t="str">
        <f>'Sovereign Loans'!E19</f>
        <v>(Sovereign / Public Sector) - This field could be merged with the Obligor Industry code subject to the use of a MDB specific classification of industries/Public Sectors using both GICS-like industry codes and Public sector activities
Central government (1)
Region/Province (2)
Local government (3)
Financial public corporation (4)
Project Fiannce / Infrastructure
Health services (5)
Social housing (6)
Utilities/Public works (7)
Agencies/state-controlled enterprises not captured above (8)
Other (9)</v>
      </c>
      <c r="H27" s="49">
        <f>'Sovereign Loans'!F19</f>
        <v>0</v>
      </c>
      <c r="I27" s="48" t="str">
        <f>'Sovereign Loans'!G19</f>
        <v>Depends how Public sector loans not sovereign guaranteed would be classified by MDBs - This field could be merged with the Obligor Industry code subject to the use of a MDB specific classification of industries/Public Sectors using both GICS-like industry codes and Public sector activities
Classification used by MDBs. Example: World Bank:
General Government , o/w Central Government
Financial public corporations
Non Financial public corporations</v>
      </c>
      <c r="J27" s="36" t="e">
        <f>'Sovereign Loans'!#REF!</f>
        <v>#REF!</v>
      </c>
      <c r="K27" s="37" t="e">
        <f>'Sovereign Loans'!#REF!</f>
        <v>#REF!</v>
      </c>
      <c r="L27" s="37" t="e">
        <f>'Sovereign Loans'!#REF!</f>
        <v>#REF!</v>
      </c>
      <c r="M27" s="36" t="e">
        <f>'Sovereign Loans'!#REF!</f>
        <v>#REF!</v>
      </c>
      <c r="N27" s="38">
        <f>'Sovereign Loans'!H19</f>
        <v>0</v>
      </c>
      <c r="O27" s="37" t="e">
        <f>'Sovereign Loans'!#REF!</f>
        <v>#REF!</v>
      </c>
      <c r="P27" s="38" t="e">
        <f>'Sovereign Loans'!#REF!</f>
        <v>#REF!</v>
      </c>
      <c r="Q27" s="38" t="e">
        <f>'Sovereign Loans'!#REF!</f>
        <v>#REF!</v>
      </c>
      <c r="R27" s="38" t="e">
        <f>'Sovereign Loans'!#REF!</f>
        <v>#REF!</v>
      </c>
      <c r="S27" s="7" t="e">
        <f>'Sovereign Loans'!#REF!</f>
        <v>#REF!</v>
      </c>
      <c r="T27" s="55" t="e">
        <f>'Sovereign Loans'!#REF!</f>
        <v>#REF!</v>
      </c>
      <c r="U27" s="38" t="e">
        <f>'Sovereign Loans'!#REF!</f>
        <v>#REF!</v>
      </c>
      <c r="V27" s="38" t="e">
        <f>'Sovereign Loans'!#REF!</f>
        <v>#REF!</v>
      </c>
      <c r="W27" s="38" t="e">
        <f>'Sovereign Loans'!#REF!</f>
        <v>#REF!</v>
      </c>
      <c r="X27" s="37" t="e">
        <f>'Sovereign Loans'!#REF!</f>
        <v>#REF!</v>
      </c>
      <c r="Y27" s="38" t="e">
        <f>'Sovereign Loans'!#REF!</f>
        <v>#REF!</v>
      </c>
      <c r="Z27" s="38" t="e">
        <f>'Sovereign Loans'!#REF!</f>
        <v>#REF!</v>
      </c>
      <c r="AA27" s="38" t="e">
        <f>'Sovereign Loans'!#REF!</f>
        <v>#REF!</v>
      </c>
      <c r="AB27" s="38" t="e">
        <f>'Sovereign Loans'!#REF!</f>
        <v>#REF!</v>
      </c>
      <c r="AC27" s="7"/>
      <c r="AD27" s="7"/>
      <c r="AE27" s="7"/>
      <c r="AF27" s="7"/>
      <c r="AG27" s="7"/>
      <c r="AH27" s="7"/>
      <c r="AI27" s="7"/>
    </row>
    <row r="28" spans="1:35" ht="409.6" x14ac:dyDescent="0.25">
      <c r="A28" s="52">
        <f>'Sovereign Loans'!A20</f>
        <v>0</v>
      </c>
      <c r="B28" s="159" t="str">
        <f>'Sovereign Loans'!B20</f>
        <v>SPS17</v>
      </c>
      <c r="C28" s="159" t="e">
        <f>'Sovereign Loans'!#REF!</f>
        <v>#REF!</v>
      </c>
      <c r="D28" s="159" t="e">
        <f>'Sovereign Loans'!#REF!</f>
        <v>#REF!</v>
      </c>
      <c r="E28" s="48" t="str">
        <f>'Sovereign Loans'!C20</f>
        <v>Credit Impaired Obligor at selection date</v>
      </c>
      <c r="F28" s="40">
        <f>'Sovereign Loans'!D20</f>
        <v>1</v>
      </c>
      <c r="G28" s="34" t="str">
        <f>'Sovereign Loans'!E20</f>
        <v>Confirm that, at the time that this underlying exposure was selected for transfer, within the meaning of Basel and GAAP, the exposure was neither in default nor constituted an exposure to a credit-impaired debtor or guarantor.</v>
      </c>
      <c r="H28" s="49">
        <f>'Sovereign Loans'!F20</f>
        <v>0</v>
      </c>
      <c r="I28" s="48" t="str">
        <f>'Sovereign Loans'!G20</f>
        <v>For example, Default definition in EU Regulation (compatible with Basel definition):
Debtor or guarantor: 
(a) has been declared insolvent or had a court grant his creditors a final non-appealable right of enforcement or material damages as a result of a missed payment within three years prior to the date of origination or has undergone a debt restructuring process with regard to his non-performing exposures within three years prior to the cut-off date, except if:
(i) a restructured underlying exposure has not presented new arrears since the date of the restructuring, which must have taken place at least one year prior to the cut-off date ; and
(ii) the information provided by the originator, sponsor explicitly sets out the proportion of restructured underlying exposures, the time and details of the restructuring as well as their performance since the date of the restructuring;
(b) was, at the time of origination, where applicable, on a public credit registry of persons with adverse credit history or, where there is no such public credit registry, another credit registry that is available to the originator or original lender; or
(c) has a credit assessment or a credit score indicating that the risk of contractually agreed payments not being made is significantly higher than for comparable exposures held by the originator which are not securitised.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v>
      </c>
      <c r="J28" s="36" t="e">
        <f>'Sovereign Loans'!#REF!</f>
        <v>#REF!</v>
      </c>
      <c r="K28" s="37" t="e">
        <f>'Sovereign Loans'!#REF!</f>
        <v>#REF!</v>
      </c>
      <c r="L28" s="37" t="e">
        <f>'Sovereign Loans'!#REF!</f>
        <v>#REF!</v>
      </c>
      <c r="M28" s="36" t="e">
        <f>'Sovereign Loans'!#REF!</f>
        <v>#REF!</v>
      </c>
      <c r="N28" s="38">
        <f>'Sovereign Loans'!H20</f>
        <v>0</v>
      </c>
      <c r="O28" s="37" t="e">
        <f>'Sovereign Loans'!#REF!</f>
        <v>#REF!</v>
      </c>
      <c r="P28" s="38" t="e">
        <f>'Sovereign Loans'!#REF!</f>
        <v>#REF!</v>
      </c>
      <c r="Q28" s="38" t="e">
        <f>'Sovereign Loans'!#REF!</f>
        <v>#REF!</v>
      </c>
      <c r="R28" s="38" t="e">
        <f>'Sovereign Loans'!#REF!</f>
        <v>#REF!</v>
      </c>
      <c r="S28" s="7" t="e">
        <f>'Sovereign Loans'!#REF!</f>
        <v>#REF!</v>
      </c>
      <c r="T28" s="55" t="e">
        <f>'Sovereign Loans'!#REF!</f>
        <v>#REF!</v>
      </c>
      <c r="U28" s="37" t="e">
        <f>'Sovereign Loans'!#REF!</f>
        <v>#REF!</v>
      </c>
      <c r="V28" s="37" t="e">
        <f>'Sovereign Loans'!#REF!</f>
        <v>#REF!</v>
      </c>
      <c r="W28" s="37" t="e">
        <f>'Sovereign Loans'!#REF!</f>
        <v>#REF!</v>
      </c>
      <c r="X28" s="37" t="e">
        <f>'Sovereign Loans'!#REF!</f>
        <v>#REF!</v>
      </c>
      <c r="Y28" s="37" t="e">
        <f>'Sovereign Loans'!#REF!</f>
        <v>#REF!</v>
      </c>
      <c r="Z28" s="38" t="e">
        <f>'Sovereign Loans'!#REF!</f>
        <v>#REF!</v>
      </c>
      <c r="AA28" s="38" t="e">
        <f>'Sovereign Loans'!#REF!</f>
        <v>#REF!</v>
      </c>
      <c r="AB28" s="38" t="e">
        <f>'Sovereign Loans'!#REF!</f>
        <v>#REF!</v>
      </c>
      <c r="AC28" s="7"/>
      <c r="AD28" s="7"/>
      <c r="AE28" s="7"/>
      <c r="AF28" s="7"/>
      <c r="AG28" s="7"/>
      <c r="AH28" s="7"/>
      <c r="AI28" s="7"/>
    </row>
    <row r="29" spans="1:35" ht="172.8" x14ac:dyDescent="0.3">
      <c r="A29" s="155"/>
      <c r="B29" s="156"/>
      <c r="C29" s="156"/>
      <c r="D29" s="156"/>
      <c r="E29" s="157" t="s">
        <v>207</v>
      </c>
      <c r="F29" s="156">
        <v>3</v>
      </c>
      <c r="G29" s="144" t="s">
        <v>1481</v>
      </c>
      <c r="H29" s="156"/>
      <c r="I29" s="158" t="s">
        <v>1482</v>
      </c>
      <c r="J29" s="146"/>
      <c r="K29" s="147" t="s">
        <v>65</v>
      </c>
      <c r="L29" s="147" t="s">
        <v>48</v>
      </c>
      <c r="M29" s="146"/>
      <c r="N29" s="148"/>
      <c r="O29" s="149" t="s">
        <v>160</v>
      </c>
      <c r="P29" s="149"/>
      <c r="Q29" s="149"/>
      <c r="R29" s="149"/>
      <c r="S29" s="146"/>
      <c r="T29" s="149" t="s">
        <v>218</v>
      </c>
      <c r="U29" s="149" t="s">
        <v>218</v>
      </c>
      <c r="V29" s="149" t="s">
        <v>218</v>
      </c>
      <c r="W29" s="149" t="s">
        <v>210</v>
      </c>
      <c r="X29" s="149" t="s">
        <v>211</v>
      </c>
      <c r="Y29" s="149"/>
      <c r="Z29" s="149"/>
      <c r="AA29" s="149"/>
      <c r="AB29" s="150"/>
      <c r="AC29" s="150"/>
      <c r="AD29" s="150"/>
      <c r="AE29" s="150"/>
      <c r="AF29" s="150"/>
      <c r="AG29" s="150"/>
      <c r="AH29" s="150"/>
      <c r="AI29" s="150"/>
    </row>
    <row r="30" spans="1:35" ht="14.4" x14ac:dyDescent="0.3">
      <c r="A30" s="160" t="e">
        <f>'Sovereign Loans'!#REF!</f>
        <v>#REF!</v>
      </c>
      <c r="B30" s="160" t="e">
        <f>'Sovereign Loans'!#REF!</f>
        <v>#REF!</v>
      </c>
      <c r="C30" s="160" t="e">
        <f>'Sovereign Loans'!#REF!</f>
        <v>#REF!</v>
      </c>
      <c r="D30" s="160" t="e">
        <f>'Sovereign Loans'!#REF!</f>
        <v>#REF!</v>
      </c>
      <c r="E30" s="160" t="e">
        <f>'Sovereign Loans'!#REF!</f>
        <v>#REF!</v>
      </c>
      <c r="F30" s="160" t="e">
        <f>'Sovereign Loans'!#REF!</f>
        <v>#REF!</v>
      </c>
      <c r="G30" s="160" t="e">
        <f>'Sovereign Loans'!#REF!</f>
        <v>#REF!</v>
      </c>
      <c r="H30" s="160" t="e">
        <f>'Sovereign Loans'!#REF!</f>
        <v>#REF!</v>
      </c>
      <c r="I30" s="160" t="e">
        <f>'Sovereign Loans'!#REF!</f>
        <v>#REF!</v>
      </c>
      <c r="J30" s="160" t="e">
        <f>'Sovereign Loans'!#REF!</f>
        <v>#REF!</v>
      </c>
      <c r="K30" s="160" t="e">
        <f>'Sovereign Loans'!#REF!</f>
        <v>#REF!</v>
      </c>
      <c r="L30" s="160" t="e">
        <f>'Sovereign Loans'!#REF!</f>
        <v>#REF!</v>
      </c>
      <c r="M30" s="160" t="e">
        <f>'Sovereign Loans'!#REF!</f>
        <v>#REF!</v>
      </c>
      <c r="N30" s="160" t="e">
        <f>'Sovereign Loans'!#REF!</f>
        <v>#REF!</v>
      </c>
      <c r="O30" s="160" t="e">
        <f>'Sovereign Loans'!#REF!</f>
        <v>#REF!</v>
      </c>
      <c r="P30" s="160" t="e">
        <f>'Sovereign Loans'!#REF!</f>
        <v>#REF!</v>
      </c>
      <c r="Q30" s="160" t="e">
        <f>'Sovereign Loans'!#REF!</f>
        <v>#REF!</v>
      </c>
      <c r="R30" s="160" t="e">
        <f>'Sovereign Loans'!#REF!</f>
        <v>#REF!</v>
      </c>
      <c r="S30" s="160" t="e">
        <f>'Sovereign Loans'!#REF!</f>
        <v>#REF!</v>
      </c>
      <c r="T30" s="160" t="e">
        <f>'Sovereign Loans'!#REF!</f>
        <v>#REF!</v>
      </c>
      <c r="U30" s="160" t="e">
        <f>'Sovereign Loans'!#REF!</f>
        <v>#REF!</v>
      </c>
      <c r="V30" s="160" t="e">
        <f>'Sovereign Loans'!#REF!</f>
        <v>#REF!</v>
      </c>
      <c r="W30" s="160" t="e">
        <f>'Sovereign Loans'!#REF!</f>
        <v>#REF!</v>
      </c>
      <c r="X30" s="160" t="e">
        <f>'Sovereign Loans'!#REF!</f>
        <v>#REF!</v>
      </c>
      <c r="Y30" s="160" t="e">
        <f>'Sovereign Loans'!#REF!</f>
        <v>#REF!</v>
      </c>
      <c r="Z30" s="160" t="e">
        <f>'Sovereign Loans'!#REF!</f>
        <v>#REF!</v>
      </c>
      <c r="AA30" s="160" t="e">
        <f>'Sovereign Loans'!#REF!</f>
        <v>#REF!</v>
      </c>
      <c r="AB30" s="160" t="e">
        <f>'Sovereign Loans'!#REF!</f>
        <v>#REF!</v>
      </c>
      <c r="AC30" s="150"/>
      <c r="AD30" s="150"/>
      <c r="AE30" s="150"/>
      <c r="AF30" s="150"/>
      <c r="AG30" s="150"/>
      <c r="AH30" s="150"/>
      <c r="AI30" s="150"/>
    </row>
    <row r="31" spans="1:35" ht="14.4" x14ac:dyDescent="0.3">
      <c r="A31" s="160" t="e">
        <f>'Sovereign Loans'!#REF!</f>
        <v>#REF!</v>
      </c>
      <c r="B31" s="160" t="e">
        <f>'Sovereign Loans'!#REF!</f>
        <v>#REF!</v>
      </c>
      <c r="C31" s="160" t="e">
        <f>'Sovereign Loans'!#REF!</f>
        <v>#REF!</v>
      </c>
      <c r="D31" s="160" t="e">
        <f>'Sovereign Loans'!#REF!</f>
        <v>#REF!</v>
      </c>
      <c r="E31" s="160" t="e">
        <f>'Sovereign Loans'!#REF!</f>
        <v>#REF!</v>
      </c>
      <c r="F31" s="160" t="e">
        <f>'Sovereign Loans'!#REF!</f>
        <v>#REF!</v>
      </c>
      <c r="G31" s="160" t="e">
        <f>'Sovereign Loans'!#REF!</f>
        <v>#REF!</v>
      </c>
      <c r="H31" s="160" t="e">
        <f>'Sovereign Loans'!#REF!</f>
        <v>#REF!</v>
      </c>
      <c r="I31" s="160" t="e">
        <f>'Sovereign Loans'!#REF!</f>
        <v>#REF!</v>
      </c>
      <c r="J31" s="160" t="e">
        <f>'Sovereign Loans'!#REF!</f>
        <v>#REF!</v>
      </c>
      <c r="K31" s="160" t="e">
        <f>'Sovereign Loans'!#REF!</f>
        <v>#REF!</v>
      </c>
      <c r="L31" s="160" t="e">
        <f>'Sovereign Loans'!#REF!</f>
        <v>#REF!</v>
      </c>
      <c r="M31" s="160" t="e">
        <f>'Sovereign Loans'!#REF!</f>
        <v>#REF!</v>
      </c>
      <c r="N31" s="160" t="e">
        <f>'Sovereign Loans'!#REF!</f>
        <v>#REF!</v>
      </c>
      <c r="O31" s="160" t="e">
        <f>'Sovereign Loans'!#REF!</f>
        <v>#REF!</v>
      </c>
      <c r="P31" s="160" t="e">
        <f>'Sovereign Loans'!#REF!</f>
        <v>#REF!</v>
      </c>
      <c r="Q31" s="160" t="e">
        <f>'Sovereign Loans'!#REF!</f>
        <v>#REF!</v>
      </c>
      <c r="R31" s="160" t="e">
        <f>'Sovereign Loans'!#REF!</f>
        <v>#REF!</v>
      </c>
      <c r="S31" s="160" t="e">
        <f>'Sovereign Loans'!#REF!</f>
        <v>#REF!</v>
      </c>
      <c r="T31" s="160" t="e">
        <f>'Sovereign Loans'!#REF!</f>
        <v>#REF!</v>
      </c>
      <c r="U31" s="160" t="e">
        <f>'Sovereign Loans'!#REF!</f>
        <v>#REF!</v>
      </c>
      <c r="V31" s="160" t="e">
        <f>'Sovereign Loans'!#REF!</f>
        <v>#REF!</v>
      </c>
      <c r="W31" s="160" t="e">
        <f>'Sovereign Loans'!#REF!</f>
        <v>#REF!</v>
      </c>
      <c r="X31" s="160" t="e">
        <f>'Sovereign Loans'!#REF!</f>
        <v>#REF!</v>
      </c>
      <c r="Y31" s="160" t="e">
        <f>'Sovereign Loans'!#REF!</f>
        <v>#REF!</v>
      </c>
      <c r="Z31" s="160" t="e">
        <f>'Sovereign Loans'!#REF!</f>
        <v>#REF!</v>
      </c>
      <c r="AA31" s="160" t="e">
        <f>'Sovereign Loans'!#REF!</f>
        <v>#REF!</v>
      </c>
      <c r="AB31" s="160" t="e">
        <f>'Sovereign Loans'!#REF!</f>
        <v>#REF!</v>
      </c>
      <c r="AC31" s="150"/>
      <c r="AD31" s="150"/>
      <c r="AE31" s="150"/>
      <c r="AF31" s="150"/>
      <c r="AG31" s="150"/>
      <c r="AH31" s="150"/>
      <c r="AI31" s="150"/>
    </row>
    <row r="32" spans="1:35" ht="14.4" x14ac:dyDescent="0.3">
      <c r="A32" s="160" t="e">
        <f>'Sovereign Loans'!#REF!</f>
        <v>#REF!</v>
      </c>
      <c r="B32" s="160" t="e">
        <f>'Sovereign Loans'!#REF!</f>
        <v>#REF!</v>
      </c>
      <c r="C32" s="160" t="e">
        <f>'Sovereign Loans'!#REF!</f>
        <v>#REF!</v>
      </c>
      <c r="D32" s="160" t="e">
        <f>'Sovereign Loans'!#REF!</f>
        <v>#REF!</v>
      </c>
      <c r="E32" s="160" t="e">
        <f>'Sovereign Loans'!#REF!</f>
        <v>#REF!</v>
      </c>
      <c r="F32" s="160" t="e">
        <f>'Sovereign Loans'!#REF!</f>
        <v>#REF!</v>
      </c>
      <c r="G32" s="160" t="e">
        <f>'Sovereign Loans'!#REF!</f>
        <v>#REF!</v>
      </c>
      <c r="H32" s="160" t="e">
        <f>'Sovereign Loans'!#REF!</f>
        <v>#REF!</v>
      </c>
      <c r="I32" s="160" t="e">
        <f>'Sovereign Loans'!#REF!</f>
        <v>#REF!</v>
      </c>
      <c r="J32" s="160" t="e">
        <f>'Sovereign Loans'!#REF!</f>
        <v>#REF!</v>
      </c>
      <c r="K32" s="160" t="e">
        <f>'Sovereign Loans'!#REF!</f>
        <v>#REF!</v>
      </c>
      <c r="L32" s="160" t="e">
        <f>'Sovereign Loans'!#REF!</f>
        <v>#REF!</v>
      </c>
      <c r="M32" s="160" t="e">
        <f>'Sovereign Loans'!#REF!</f>
        <v>#REF!</v>
      </c>
      <c r="N32" s="160" t="e">
        <f>'Sovereign Loans'!#REF!</f>
        <v>#REF!</v>
      </c>
      <c r="O32" s="160" t="e">
        <f>'Sovereign Loans'!#REF!</f>
        <v>#REF!</v>
      </c>
      <c r="P32" s="160" t="e">
        <f>'Sovereign Loans'!#REF!</f>
        <v>#REF!</v>
      </c>
      <c r="Q32" s="160" t="e">
        <f>'Sovereign Loans'!#REF!</f>
        <v>#REF!</v>
      </c>
      <c r="R32" s="160" t="e">
        <f>'Sovereign Loans'!#REF!</f>
        <v>#REF!</v>
      </c>
      <c r="S32" s="160" t="e">
        <f>'Sovereign Loans'!#REF!</f>
        <v>#REF!</v>
      </c>
      <c r="T32" s="160" t="e">
        <f>'Sovereign Loans'!#REF!</f>
        <v>#REF!</v>
      </c>
      <c r="U32" s="160" t="e">
        <f>'Sovereign Loans'!#REF!</f>
        <v>#REF!</v>
      </c>
      <c r="V32" s="160" t="e">
        <f>'Sovereign Loans'!#REF!</f>
        <v>#REF!</v>
      </c>
      <c r="W32" s="160" t="e">
        <f>'Sovereign Loans'!#REF!</f>
        <v>#REF!</v>
      </c>
      <c r="X32" s="160" t="e">
        <f>'Sovereign Loans'!#REF!</f>
        <v>#REF!</v>
      </c>
      <c r="Y32" s="160" t="e">
        <f>'Sovereign Loans'!#REF!</f>
        <v>#REF!</v>
      </c>
      <c r="Z32" s="160" t="e">
        <f>'Sovereign Loans'!#REF!</f>
        <v>#REF!</v>
      </c>
      <c r="AA32" s="160" t="e">
        <f>'Sovereign Loans'!#REF!</f>
        <v>#REF!</v>
      </c>
      <c r="AB32" s="160" t="e">
        <f>'Sovereign Loans'!#REF!</f>
        <v>#REF!</v>
      </c>
      <c r="AC32" s="150"/>
      <c r="AD32" s="150"/>
      <c r="AE32" s="150"/>
      <c r="AF32" s="150"/>
      <c r="AG32" s="150"/>
      <c r="AH32" s="150"/>
      <c r="AI32" s="150"/>
    </row>
    <row r="33" spans="1:35" ht="14.4" x14ac:dyDescent="0.3">
      <c r="A33" s="160" t="e">
        <f>'Sovereign Loans'!#REF!</f>
        <v>#REF!</v>
      </c>
      <c r="B33" s="160" t="e">
        <f>'Sovereign Loans'!#REF!</f>
        <v>#REF!</v>
      </c>
      <c r="C33" s="160" t="e">
        <f>'Sovereign Loans'!#REF!</f>
        <v>#REF!</v>
      </c>
      <c r="D33" s="160" t="e">
        <f>'Sovereign Loans'!#REF!</f>
        <v>#REF!</v>
      </c>
      <c r="E33" s="160" t="e">
        <f>'Sovereign Loans'!#REF!</f>
        <v>#REF!</v>
      </c>
      <c r="F33" s="160" t="e">
        <f>'Sovereign Loans'!#REF!</f>
        <v>#REF!</v>
      </c>
      <c r="G33" s="160" t="e">
        <f>'Sovereign Loans'!#REF!</f>
        <v>#REF!</v>
      </c>
      <c r="H33" s="160" t="e">
        <f>'Sovereign Loans'!#REF!</f>
        <v>#REF!</v>
      </c>
      <c r="I33" s="160" t="e">
        <f>'Sovereign Loans'!#REF!</f>
        <v>#REF!</v>
      </c>
      <c r="J33" s="160" t="e">
        <f>'Sovereign Loans'!#REF!</f>
        <v>#REF!</v>
      </c>
      <c r="K33" s="160" t="e">
        <f>'Sovereign Loans'!#REF!</f>
        <v>#REF!</v>
      </c>
      <c r="L33" s="160" t="e">
        <f>'Sovereign Loans'!#REF!</f>
        <v>#REF!</v>
      </c>
      <c r="M33" s="160" t="e">
        <f>'Sovereign Loans'!#REF!</f>
        <v>#REF!</v>
      </c>
      <c r="N33" s="160" t="e">
        <f>'Sovereign Loans'!#REF!</f>
        <v>#REF!</v>
      </c>
      <c r="O33" s="160" t="e">
        <f>'Sovereign Loans'!#REF!</f>
        <v>#REF!</v>
      </c>
      <c r="P33" s="160" t="e">
        <f>'Sovereign Loans'!#REF!</f>
        <v>#REF!</v>
      </c>
      <c r="Q33" s="160" t="e">
        <f>'Sovereign Loans'!#REF!</f>
        <v>#REF!</v>
      </c>
      <c r="R33" s="160" t="e">
        <f>'Sovereign Loans'!#REF!</f>
        <v>#REF!</v>
      </c>
      <c r="S33" s="160" t="e">
        <f>'Sovereign Loans'!#REF!</f>
        <v>#REF!</v>
      </c>
      <c r="T33" s="160" t="e">
        <f>'Sovereign Loans'!#REF!</f>
        <v>#REF!</v>
      </c>
      <c r="U33" s="160" t="e">
        <f>'Sovereign Loans'!#REF!</f>
        <v>#REF!</v>
      </c>
      <c r="V33" s="160" t="e">
        <f>'Sovereign Loans'!#REF!</f>
        <v>#REF!</v>
      </c>
      <c r="W33" s="160" t="e">
        <f>'Sovereign Loans'!#REF!</f>
        <v>#REF!</v>
      </c>
      <c r="X33" s="160" t="e">
        <f>'Sovereign Loans'!#REF!</f>
        <v>#REF!</v>
      </c>
      <c r="Y33" s="160" t="e">
        <f>'Sovereign Loans'!#REF!</f>
        <v>#REF!</v>
      </c>
      <c r="Z33" s="160" t="e">
        <f>'Sovereign Loans'!#REF!</f>
        <v>#REF!</v>
      </c>
      <c r="AA33" s="160" t="e">
        <f>'Sovereign Loans'!#REF!</f>
        <v>#REF!</v>
      </c>
      <c r="AB33" s="160" t="e">
        <f>'Sovereign Loans'!#REF!</f>
        <v>#REF!</v>
      </c>
      <c r="AC33" s="150"/>
      <c r="AD33" s="150"/>
      <c r="AE33" s="150"/>
      <c r="AF33" s="150"/>
      <c r="AG33" s="150"/>
      <c r="AH33" s="150"/>
      <c r="AI33" s="150"/>
    </row>
    <row r="34" spans="1:35" ht="14.4" x14ac:dyDescent="0.3">
      <c r="A34" s="160" t="e">
        <f>'Sovereign Loans'!#REF!</f>
        <v>#REF!</v>
      </c>
      <c r="B34" s="160" t="e">
        <f>'Sovereign Loans'!#REF!</f>
        <v>#REF!</v>
      </c>
      <c r="C34" s="160" t="e">
        <f>'Sovereign Loans'!#REF!</f>
        <v>#REF!</v>
      </c>
      <c r="D34" s="160" t="e">
        <f>'Sovereign Loans'!#REF!</f>
        <v>#REF!</v>
      </c>
      <c r="E34" s="160" t="e">
        <f>'Sovereign Loans'!#REF!</f>
        <v>#REF!</v>
      </c>
      <c r="F34" s="160" t="e">
        <f>'Sovereign Loans'!#REF!</f>
        <v>#REF!</v>
      </c>
      <c r="G34" s="160" t="e">
        <f>'Sovereign Loans'!#REF!</f>
        <v>#REF!</v>
      </c>
      <c r="H34" s="160" t="e">
        <f>'Sovereign Loans'!#REF!</f>
        <v>#REF!</v>
      </c>
      <c r="I34" s="160" t="e">
        <f>'Sovereign Loans'!#REF!</f>
        <v>#REF!</v>
      </c>
      <c r="J34" s="160" t="e">
        <f>'Sovereign Loans'!#REF!</f>
        <v>#REF!</v>
      </c>
      <c r="K34" s="160" t="e">
        <f>'Sovereign Loans'!#REF!</f>
        <v>#REF!</v>
      </c>
      <c r="L34" s="160" t="e">
        <f>'Sovereign Loans'!#REF!</f>
        <v>#REF!</v>
      </c>
      <c r="M34" s="160" t="e">
        <f>'Sovereign Loans'!#REF!</f>
        <v>#REF!</v>
      </c>
      <c r="N34" s="160" t="e">
        <f>'Sovereign Loans'!#REF!</f>
        <v>#REF!</v>
      </c>
      <c r="O34" s="160" t="e">
        <f>'Sovereign Loans'!#REF!</f>
        <v>#REF!</v>
      </c>
      <c r="P34" s="160" t="e">
        <f>'Sovereign Loans'!#REF!</f>
        <v>#REF!</v>
      </c>
      <c r="Q34" s="160" t="e">
        <f>'Sovereign Loans'!#REF!</f>
        <v>#REF!</v>
      </c>
      <c r="R34" s="160" t="e">
        <f>'Sovereign Loans'!#REF!</f>
        <v>#REF!</v>
      </c>
      <c r="S34" s="160" t="e">
        <f>'Sovereign Loans'!#REF!</f>
        <v>#REF!</v>
      </c>
      <c r="T34" s="160" t="e">
        <f>'Sovereign Loans'!#REF!</f>
        <v>#REF!</v>
      </c>
      <c r="U34" s="160" t="e">
        <f>'Sovereign Loans'!#REF!</f>
        <v>#REF!</v>
      </c>
      <c r="V34" s="160" t="e">
        <f>'Sovereign Loans'!#REF!</f>
        <v>#REF!</v>
      </c>
      <c r="W34" s="160" t="e">
        <f>'Sovereign Loans'!#REF!</f>
        <v>#REF!</v>
      </c>
      <c r="X34" s="160" t="e">
        <f>'Sovereign Loans'!#REF!</f>
        <v>#REF!</v>
      </c>
      <c r="Y34" s="160" t="e">
        <f>'Sovereign Loans'!#REF!</f>
        <v>#REF!</v>
      </c>
      <c r="Z34" s="160" t="e">
        <f>'Sovereign Loans'!#REF!</f>
        <v>#REF!</v>
      </c>
      <c r="AA34" s="160" t="e">
        <f>'Sovereign Loans'!#REF!</f>
        <v>#REF!</v>
      </c>
      <c r="AB34" s="160" t="e">
        <f>'Sovereign Loans'!#REF!</f>
        <v>#REF!</v>
      </c>
      <c r="AC34" s="150"/>
      <c r="AD34" s="150"/>
      <c r="AE34" s="150"/>
      <c r="AF34" s="150"/>
      <c r="AG34" s="150"/>
      <c r="AH34" s="150"/>
      <c r="AI34" s="150"/>
    </row>
    <row r="35" spans="1:35" ht="14.4" x14ac:dyDescent="0.3">
      <c r="A35" s="160" t="e">
        <f>'Sovereign Loans'!#REF!</f>
        <v>#REF!</v>
      </c>
      <c r="B35" s="160" t="e">
        <f>'Sovereign Loans'!#REF!</f>
        <v>#REF!</v>
      </c>
      <c r="C35" s="160" t="e">
        <f>'Sovereign Loans'!#REF!</f>
        <v>#REF!</v>
      </c>
      <c r="D35" s="160" t="e">
        <f>'Sovereign Loans'!#REF!</f>
        <v>#REF!</v>
      </c>
      <c r="E35" s="160" t="e">
        <f>'Sovereign Loans'!#REF!</f>
        <v>#REF!</v>
      </c>
      <c r="F35" s="160" t="e">
        <f>'Sovereign Loans'!#REF!</f>
        <v>#REF!</v>
      </c>
      <c r="G35" s="160" t="e">
        <f>'Sovereign Loans'!#REF!</f>
        <v>#REF!</v>
      </c>
      <c r="H35" s="160" t="e">
        <f>'Sovereign Loans'!#REF!</f>
        <v>#REF!</v>
      </c>
      <c r="I35" s="160" t="e">
        <f>'Sovereign Loans'!#REF!</f>
        <v>#REF!</v>
      </c>
      <c r="J35" s="160" t="e">
        <f>'Sovereign Loans'!#REF!</f>
        <v>#REF!</v>
      </c>
      <c r="K35" s="160" t="e">
        <f>'Sovereign Loans'!#REF!</f>
        <v>#REF!</v>
      </c>
      <c r="L35" s="160" t="e">
        <f>'Sovereign Loans'!#REF!</f>
        <v>#REF!</v>
      </c>
      <c r="M35" s="160" t="e">
        <f>'Sovereign Loans'!#REF!</f>
        <v>#REF!</v>
      </c>
      <c r="N35" s="160" t="e">
        <f>'Sovereign Loans'!#REF!</f>
        <v>#REF!</v>
      </c>
      <c r="O35" s="160" t="e">
        <f>'Sovereign Loans'!#REF!</f>
        <v>#REF!</v>
      </c>
      <c r="P35" s="160" t="e">
        <f>'Sovereign Loans'!#REF!</f>
        <v>#REF!</v>
      </c>
      <c r="Q35" s="160" t="e">
        <f>'Sovereign Loans'!#REF!</f>
        <v>#REF!</v>
      </c>
      <c r="R35" s="160" t="e">
        <f>'Sovereign Loans'!#REF!</f>
        <v>#REF!</v>
      </c>
      <c r="S35" s="160" t="e">
        <f>'Sovereign Loans'!#REF!</f>
        <v>#REF!</v>
      </c>
      <c r="T35" s="160" t="e">
        <f>'Sovereign Loans'!#REF!</f>
        <v>#REF!</v>
      </c>
      <c r="U35" s="160" t="e">
        <f>'Sovereign Loans'!#REF!</f>
        <v>#REF!</v>
      </c>
      <c r="V35" s="160" t="e">
        <f>'Sovereign Loans'!#REF!</f>
        <v>#REF!</v>
      </c>
      <c r="W35" s="160" t="e">
        <f>'Sovereign Loans'!#REF!</f>
        <v>#REF!</v>
      </c>
      <c r="X35" s="160" t="e">
        <f>'Sovereign Loans'!#REF!</f>
        <v>#REF!</v>
      </c>
      <c r="Y35" s="160" t="e">
        <f>'Sovereign Loans'!#REF!</f>
        <v>#REF!</v>
      </c>
      <c r="Z35" s="160" t="e">
        <f>'Sovereign Loans'!#REF!</f>
        <v>#REF!</v>
      </c>
      <c r="AA35" s="160" t="e">
        <f>'Sovereign Loans'!#REF!</f>
        <v>#REF!</v>
      </c>
      <c r="AB35" s="160" t="e">
        <f>'Sovereign Loans'!#REF!</f>
        <v>#REF!</v>
      </c>
      <c r="AC35" s="150"/>
      <c r="AD35" s="150"/>
      <c r="AE35" s="150"/>
      <c r="AF35" s="150"/>
      <c r="AG35" s="150"/>
      <c r="AH35" s="150"/>
      <c r="AI35" s="150"/>
    </row>
    <row r="36" spans="1:35" ht="8.25" customHeight="1" x14ac:dyDescent="0.3">
      <c r="A36" s="160" t="e">
        <f>'Sovereign Loans'!#REF!</f>
        <v>#REF!</v>
      </c>
      <c r="B36" s="160" t="e">
        <f>'Sovereign Loans'!#REF!</f>
        <v>#REF!</v>
      </c>
      <c r="C36" s="160" t="e">
        <f>'Sovereign Loans'!#REF!</f>
        <v>#REF!</v>
      </c>
      <c r="D36" s="160" t="e">
        <f>'Sovereign Loans'!#REF!</f>
        <v>#REF!</v>
      </c>
      <c r="E36" s="160" t="e">
        <f>'Sovereign Loans'!#REF!</f>
        <v>#REF!</v>
      </c>
      <c r="F36" s="160" t="e">
        <f>'Sovereign Loans'!#REF!</f>
        <v>#REF!</v>
      </c>
      <c r="G36" s="160" t="e">
        <f>'Sovereign Loans'!#REF!</f>
        <v>#REF!</v>
      </c>
      <c r="H36" s="160" t="e">
        <f>'Sovereign Loans'!#REF!</f>
        <v>#REF!</v>
      </c>
      <c r="I36" s="160" t="e">
        <f>'Sovereign Loans'!#REF!</f>
        <v>#REF!</v>
      </c>
      <c r="J36" s="160" t="e">
        <f>'Sovereign Loans'!#REF!</f>
        <v>#REF!</v>
      </c>
      <c r="K36" s="160" t="e">
        <f>'Sovereign Loans'!#REF!</f>
        <v>#REF!</v>
      </c>
      <c r="L36" s="160" t="e">
        <f>'Sovereign Loans'!#REF!</f>
        <v>#REF!</v>
      </c>
      <c r="M36" s="160" t="e">
        <f>'Sovereign Loans'!#REF!</f>
        <v>#REF!</v>
      </c>
      <c r="N36" s="160" t="e">
        <f>'Sovereign Loans'!#REF!</f>
        <v>#REF!</v>
      </c>
      <c r="O36" s="160" t="e">
        <f>'Sovereign Loans'!#REF!</f>
        <v>#REF!</v>
      </c>
      <c r="P36" s="160" t="e">
        <f>'Sovereign Loans'!#REF!</f>
        <v>#REF!</v>
      </c>
      <c r="Q36" s="160" t="e">
        <f>'Sovereign Loans'!#REF!</f>
        <v>#REF!</v>
      </c>
      <c r="R36" s="160" t="e">
        <f>'Sovereign Loans'!#REF!</f>
        <v>#REF!</v>
      </c>
      <c r="S36" s="160" t="e">
        <f>'Sovereign Loans'!#REF!</f>
        <v>#REF!</v>
      </c>
      <c r="T36" s="160" t="e">
        <f>'Sovereign Loans'!#REF!</f>
        <v>#REF!</v>
      </c>
      <c r="U36" s="160" t="e">
        <f>'Sovereign Loans'!#REF!</f>
        <v>#REF!</v>
      </c>
      <c r="V36" s="160" t="e">
        <f>'Sovereign Loans'!#REF!</f>
        <v>#REF!</v>
      </c>
      <c r="W36" s="160" t="e">
        <f>'Sovereign Loans'!#REF!</f>
        <v>#REF!</v>
      </c>
      <c r="X36" s="160" t="e">
        <f>'Sovereign Loans'!#REF!</f>
        <v>#REF!</v>
      </c>
      <c r="Y36" s="160" t="e">
        <f>'Sovereign Loans'!#REF!</f>
        <v>#REF!</v>
      </c>
      <c r="Z36" s="160" t="e">
        <f>'Sovereign Loans'!#REF!</f>
        <v>#REF!</v>
      </c>
      <c r="AA36" s="160" t="e">
        <f>'Sovereign Loans'!#REF!</f>
        <v>#REF!</v>
      </c>
      <c r="AB36" s="160" t="e">
        <f>'Sovereign Loans'!#REF!</f>
        <v>#REF!</v>
      </c>
      <c r="AC36" s="150"/>
      <c r="AD36" s="150"/>
      <c r="AE36" s="150"/>
      <c r="AF36" s="150"/>
      <c r="AG36" s="150"/>
      <c r="AH36" s="150"/>
      <c r="AI36" s="150"/>
    </row>
    <row r="37" spans="1:35" ht="28.8" x14ac:dyDescent="0.25">
      <c r="A37" s="52" t="str">
        <f>'Sovereign Loans'!A21</f>
        <v>Project</v>
      </c>
      <c r="B37" s="47" t="str">
        <f>'Sovereign Loans'!B21</f>
        <v>SPS18</v>
      </c>
      <c r="C37" s="47" t="e">
        <f>'Sovereign Loans'!#REF!</f>
        <v>#REF!</v>
      </c>
      <c r="D37" s="47" t="e">
        <f>'Sovereign Loans'!#REF!</f>
        <v>#REF!</v>
      </c>
      <c r="E37" s="48" t="str">
        <f>'Sovereign Loans'!C21</f>
        <v>Project phase</v>
      </c>
      <c r="F37" s="47">
        <f>'Sovereign Loans'!D21</f>
        <v>1</v>
      </c>
      <c r="G37" s="34" t="str">
        <f>'Sovereign Loans'!E21</f>
        <v>Construction (1)
Operation (2)</v>
      </c>
      <c r="H37" s="49">
        <f>'Sovereign Loans'!F21</f>
        <v>0</v>
      </c>
      <c r="I37" s="48">
        <f>'Sovereign Loans'!G21</f>
        <v>0</v>
      </c>
      <c r="J37" s="36" t="e">
        <f>'Sovereign Loans'!#REF!</f>
        <v>#REF!</v>
      </c>
      <c r="K37" s="37" t="e">
        <f>'Sovereign Loans'!#REF!</f>
        <v>#REF!</v>
      </c>
      <c r="L37" s="37" t="e">
        <f>'Sovereign Loans'!#REF!</f>
        <v>#REF!</v>
      </c>
      <c r="M37" s="36" t="e">
        <f>'Sovereign Loans'!#REF!</f>
        <v>#REF!</v>
      </c>
      <c r="N37" s="38">
        <f>'Sovereign Loans'!H21</f>
        <v>0</v>
      </c>
      <c r="O37" s="37" t="e">
        <f>'Sovereign Loans'!#REF!</f>
        <v>#REF!</v>
      </c>
      <c r="P37" s="38" t="e">
        <f>'Sovereign Loans'!#REF!</f>
        <v>#REF!</v>
      </c>
      <c r="Q37" s="38" t="e">
        <f>'Sovereign Loans'!#REF!</f>
        <v>#REF!</v>
      </c>
      <c r="R37" s="38" t="e">
        <f>'Sovereign Loans'!#REF!</f>
        <v>#REF!</v>
      </c>
      <c r="S37" s="7" t="e">
        <f>'Sovereign Loans'!#REF!</f>
        <v>#REF!</v>
      </c>
      <c r="T37" s="55" t="e">
        <f>'Sovereign Loans'!#REF!</f>
        <v>#REF!</v>
      </c>
      <c r="U37" s="38" t="e">
        <f>'Sovereign Loans'!#REF!</f>
        <v>#REF!</v>
      </c>
      <c r="V37" s="38" t="e">
        <f>'Sovereign Loans'!#REF!</f>
        <v>#REF!</v>
      </c>
      <c r="W37" s="38" t="e">
        <f>'Sovereign Loans'!#REF!</f>
        <v>#REF!</v>
      </c>
      <c r="X37" s="37" t="e">
        <f>'Sovereign Loans'!#REF!</f>
        <v>#REF!</v>
      </c>
      <c r="Y37" s="37" t="e">
        <f>'Sovereign Loans'!#REF!</f>
        <v>#REF!</v>
      </c>
      <c r="Z37" s="37" t="e">
        <f>'Sovereign Loans'!#REF!</f>
        <v>#REF!</v>
      </c>
      <c r="AA37" s="37" t="e">
        <f>'Sovereign Loans'!#REF!</f>
        <v>#REF!</v>
      </c>
      <c r="AB37" s="38" t="e">
        <f>'Sovereign Loans'!#REF!</f>
        <v>#REF!</v>
      </c>
      <c r="AC37" s="7"/>
      <c r="AD37" s="7"/>
      <c r="AE37" s="7"/>
      <c r="AF37" s="7"/>
      <c r="AG37" s="7"/>
      <c r="AH37" s="7"/>
      <c r="AI37" s="7"/>
    </row>
    <row r="38" spans="1:35" ht="14.4" x14ac:dyDescent="0.25">
      <c r="A38" s="52">
        <f>'Sovereign Loans'!A22</f>
        <v>0</v>
      </c>
      <c r="B38" s="47" t="str">
        <f>'Sovereign Loans'!B22</f>
        <v>SPS19</v>
      </c>
      <c r="C38" s="47" t="e">
        <f>'Sovereign Loans'!#REF!</f>
        <v>#REF!</v>
      </c>
      <c r="D38" s="47" t="e">
        <f>'Sovereign Loans'!#REF!</f>
        <v>#REF!</v>
      </c>
      <c r="E38" s="48" t="str">
        <f>'Sovereign Loans'!C22</f>
        <v>Sponsor</v>
      </c>
      <c r="F38" s="47">
        <f>'Sovereign Loans'!D22</f>
        <v>1</v>
      </c>
      <c r="G38" s="34" t="str">
        <f>'Sovereign Loans'!E22</f>
        <v>Name of Sponsor</v>
      </c>
      <c r="H38" s="49">
        <f>'Sovereign Loans'!F22</f>
        <v>0</v>
      </c>
      <c r="I38" s="48">
        <f>'Sovereign Loans'!G22</f>
        <v>0</v>
      </c>
      <c r="J38" s="36" t="e">
        <f>'Sovereign Loans'!#REF!</f>
        <v>#REF!</v>
      </c>
      <c r="K38" s="38" t="e">
        <f>'Sovereign Loans'!#REF!</f>
        <v>#REF!</v>
      </c>
      <c r="L38" s="38" t="e">
        <f>'Sovereign Loans'!#REF!</f>
        <v>#REF!</v>
      </c>
      <c r="M38" s="36" t="e">
        <f>'Sovereign Loans'!#REF!</f>
        <v>#REF!</v>
      </c>
      <c r="N38" s="37">
        <f>'Sovereign Loans'!H22</f>
        <v>0</v>
      </c>
      <c r="O38" s="38" t="e">
        <f>'Sovereign Loans'!#REF!</f>
        <v>#REF!</v>
      </c>
      <c r="P38" s="38" t="e">
        <f>'Sovereign Loans'!#REF!</f>
        <v>#REF!</v>
      </c>
      <c r="Q38" s="38" t="e">
        <f>'Sovereign Loans'!#REF!</f>
        <v>#REF!</v>
      </c>
      <c r="R38" s="38" t="e">
        <f>'Sovereign Loans'!#REF!</f>
        <v>#REF!</v>
      </c>
      <c r="S38" s="7" t="e">
        <f>'Sovereign Loans'!#REF!</f>
        <v>#REF!</v>
      </c>
      <c r="T38" s="55" t="e">
        <f>'Sovereign Loans'!#REF!</f>
        <v>#REF!</v>
      </c>
      <c r="U38" s="37" t="e">
        <f>'Sovereign Loans'!#REF!</f>
        <v>#REF!</v>
      </c>
      <c r="V38" s="37" t="e">
        <f>'Sovereign Loans'!#REF!</f>
        <v>#REF!</v>
      </c>
      <c r="W38" s="37" t="e">
        <f>'Sovereign Loans'!#REF!</f>
        <v>#REF!</v>
      </c>
      <c r="X38" s="38" t="e">
        <f>'Sovereign Loans'!#REF!</f>
        <v>#REF!</v>
      </c>
      <c r="Y38" s="38" t="e">
        <f>'Sovereign Loans'!#REF!</f>
        <v>#REF!</v>
      </c>
      <c r="Z38" s="38" t="e">
        <f>'Sovereign Loans'!#REF!</f>
        <v>#REF!</v>
      </c>
      <c r="AA38" s="37" t="e">
        <f>'Sovereign Loans'!#REF!</f>
        <v>#REF!</v>
      </c>
      <c r="AB38" s="38" t="e">
        <f>'Sovereign Loans'!#REF!</f>
        <v>#REF!</v>
      </c>
      <c r="AC38" s="7"/>
      <c r="AD38" s="7"/>
      <c r="AE38" s="7"/>
      <c r="AF38" s="7"/>
      <c r="AG38" s="7"/>
      <c r="AH38" s="7"/>
      <c r="AI38" s="7"/>
    </row>
    <row r="39" spans="1:35" ht="58.5" customHeight="1" x14ac:dyDescent="0.25">
      <c r="A39" s="52">
        <f>'Sovereign Loans'!A23</f>
        <v>0</v>
      </c>
      <c r="B39" s="159" t="str">
        <f>'Sovereign Loans'!B23</f>
        <v>SPS20</v>
      </c>
      <c r="C39" s="159" t="e">
        <f>'Sovereign Loans'!#REF!</f>
        <v>#REF!</v>
      </c>
      <c r="D39" s="159" t="e">
        <f>'Sovereign Loans'!#REF!</f>
        <v>#REF!</v>
      </c>
      <c r="E39" s="48" t="str">
        <f>'Sovereign Loans'!C23</f>
        <v>Contractor</v>
      </c>
      <c r="F39" s="40">
        <f>'Sovereign Loans'!D23</f>
        <v>1</v>
      </c>
      <c r="G39" s="34" t="str">
        <f>'Sovereign Loans'!E23</f>
        <v>Name of Contractor</v>
      </c>
      <c r="H39" s="49">
        <f>'Sovereign Loans'!F23</f>
        <v>0</v>
      </c>
      <c r="I39" s="48">
        <f>'Sovereign Loans'!G23</f>
        <v>0</v>
      </c>
      <c r="J39" s="36" t="e">
        <f>'Sovereign Loans'!#REF!</f>
        <v>#REF!</v>
      </c>
      <c r="K39" s="37" t="e">
        <f>'Sovereign Loans'!#REF!</f>
        <v>#REF!</v>
      </c>
      <c r="L39" s="37" t="e">
        <f>'Sovereign Loans'!#REF!</f>
        <v>#REF!</v>
      </c>
      <c r="M39" s="36" t="e">
        <f>'Sovereign Loans'!#REF!</f>
        <v>#REF!</v>
      </c>
      <c r="N39" s="38">
        <f>'Sovereign Loans'!H23</f>
        <v>0</v>
      </c>
      <c r="O39" s="37" t="e">
        <f>'Sovereign Loans'!#REF!</f>
        <v>#REF!</v>
      </c>
      <c r="P39" s="38" t="e">
        <f>'Sovereign Loans'!#REF!</f>
        <v>#REF!</v>
      </c>
      <c r="Q39" s="38" t="e">
        <f>'Sovereign Loans'!#REF!</f>
        <v>#REF!</v>
      </c>
      <c r="R39" s="38" t="e">
        <f>'Sovereign Loans'!#REF!</f>
        <v>#REF!</v>
      </c>
      <c r="S39" s="7" t="e">
        <f>'Sovereign Loans'!#REF!</f>
        <v>#REF!</v>
      </c>
      <c r="T39" s="55" t="e">
        <f>'Sovereign Loans'!#REF!</f>
        <v>#REF!</v>
      </c>
      <c r="U39" s="37" t="e">
        <f>'Sovereign Loans'!#REF!</f>
        <v>#REF!</v>
      </c>
      <c r="V39" s="37" t="e">
        <f>'Sovereign Loans'!#REF!</f>
        <v>#REF!</v>
      </c>
      <c r="W39" s="37" t="e">
        <f>'Sovereign Loans'!#REF!</f>
        <v>#REF!</v>
      </c>
      <c r="X39" s="37" t="e">
        <f>'Sovereign Loans'!#REF!</f>
        <v>#REF!</v>
      </c>
      <c r="Y39" s="37" t="e">
        <f>'Sovereign Loans'!#REF!</f>
        <v>#REF!</v>
      </c>
      <c r="Z39" s="38" t="e">
        <f>'Sovereign Loans'!#REF!</f>
        <v>#REF!</v>
      </c>
      <c r="AA39" s="38" t="e">
        <f>'Sovereign Loans'!#REF!</f>
        <v>#REF!</v>
      </c>
      <c r="AB39" s="38" t="e">
        <f>'Sovereign Loans'!#REF!</f>
        <v>#REF!</v>
      </c>
      <c r="AC39" s="7"/>
      <c r="AD39" s="7"/>
      <c r="AE39" s="7"/>
      <c r="AF39" s="7"/>
      <c r="AG39" s="7"/>
      <c r="AH39" s="7"/>
      <c r="AI39" s="7"/>
    </row>
    <row r="40" spans="1:35" ht="14.4" x14ac:dyDescent="0.25">
      <c r="A40" s="52">
        <f>'Sovereign Loans'!A24</f>
        <v>0</v>
      </c>
      <c r="B40" s="47" t="str">
        <f>'Sovereign Loans'!B24</f>
        <v>SPS21</v>
      </c>
      <c r="C40" s="47" t="e">
        <f>'Sovereign Loans'!#REF!</f>
        <v>#REF!</v>
      </c>
      <c r="D40" s="47" t="e">
        <f>'Sovereign Loans'!#REF!</f>
        <v>#REF!</v>
      </c>
      <c r="E40" s="48" t="str">
        <f>'Sovereign Loans'!C24</f>
        <v>Subcontractors</v>
      </c>
      <c r="F40" s="47">
        <f>'Sovereign Loans'!D24</f>
        <v>2</v>
      </c>
      <c r="G40" s="34" t="str">
        <f>'Sovereign Loans'!E24</f>
        <v>Names of all subcontractors engaged in the project</v>
      </c>
      <c r="H40" s="49">
        <f>'Sovereign Loans'!F24</f>
        <v>0</v>
      </c>
      <c r="I40" s="49" t="str">
        <f>'Sovereign Loans'!G24</f>
        <v>Critical subcontractors</v>
      </c>
      <c r="J40" s="36" t="e">
        <f>'Sovereign Loans'!#REF!</f>
        <v>#REF!</v>
      </c>
      <c r="K40" s="38" t="e">
        <f>'Sovereign Loans'!#REF!</f>
        <v>#REF!</v>
      </c>
      <c r="L40" s="38" t="e">
        <f>'Sovereign Loans'!#REF!</f>
        <v>#REF!</v>
      </c>
      <c r="M40" s="36" t="e">
        <f>'Sovereign Loans'!#REF!</f>
        <v>#REF!</v>
      </c>
      <c r="N40" s="38">
        <f>'Sovereign Loans'!H24</f>
        <v>0</v>
      </c>
      <c r="O40" s="38" t="e">
        <f>'Sovereign Loans'!#REF!</f>
        <v>#REF!</v>
      </c>
      <c r="P40" s="38" t="e">
        <f>'Sovereign Loans'!#REF!</f>
        <v>#REF!</v>
      </c>
      <c r="Q40" s="38" t="e">
        <f>'Sovereign Loans'!#REF!</f>
        <v>#REF!</v>
      </c>
      <c r="R40" s="38" t="e">
        <f>'Sovereign Loans'!#REF!</f>
        <v>#REF!</v>
      </c>
      <c r="S40" s="7" t="e">
        <f>'Sovereign Loans'!#REF!</f>
        <v>#REF!</v>
      </c>
      <c r="T40" s="55" t="e">
        <f>'Sovereign Loans'!#REF!</f>
        <v>#REF!</v>
      </c>
      <c r="U40" s="37" t="e">
        <f>'Sovereign Loans'!#REF!</f>
        <v>#REF!</v>
      </c>
      <c r="V40" s="37" t="e">
        <f>'Sovereign Loans'!#REF!</f>
        <v>#REF!</v>
      </c>
      <c r="W40" s="37" t="e">
        <f>'Sovereign Loans'!#REF!</f>
        <v>#REF!</v>
      </c>
      <c r="X40" s="38" t="e">
        <f>'Sovereign Loans'!#REF!</f>
        <v>#REF!</v>
      </c>
      <c r="Y40" s="38" t="e">
        <f>'Sovereign Loans'!#REF!</f>
        <v>#REF!</v>
      </c>
      <c r="Z40" s="38" t="e">
        <f>'Sovereign Loans'!#REF!</f>
        <v>#REF!</v>
      </c>
      <c r="AA40" s="38" t="e">
        <f>'Sovereign Loans'!#REF!</f>
        <v>#REF!</v>
      </c>
      <c r="AB40" s="38" t="e">
        <f>'Sovereign Loans'!#REF!</f>
        <v>#REF!</v>
      </c>
      <c r="AC40" s="7"/>
      <c r="AD40" s="7"/>
      <c r="AE40" s="7"/>
      <c r="AF40" s="7"/>
      <c r="AG40" s="7"/>
      <c r="AH40" s="7"/>
      <c r="AI40" s="7"/>
    </row>
    <row r="41" spans="1:35" ht="14.4" x14ac:dyDescent="0.25">
      <c r="A41" s="52">
        <f>'Sovereign Loans'!A25</f>
        <v>0</v>
      </c>
      <c r="B41" s="47" t="str">
        <f>'Sovereign Loans'!B25</f>
        <v>SPS22</v>
      </c>
      <c r="C41" s="47" t="e">
        <f>'Sovereign Loans'!#REF!</f>
        <v>#REF!</v>
      </c>
      <c r="D41" s="47" t="e">
        <f>'Sovereign Loans'!#REF!</f>
        <v>#REF!</v>
      </c>
      <c r="E41" s="48" t="str">
        <f>'Sovereign Loans'!C25</f>
        <v>Technical Advisor</v>
      </c>
      <c r="F41" s="47">
        <f>'Sovereign Loans'!D25</f>
        <v>1</v>
      </c>
      <c r="G41" s="34" t="str">
        <f>'Sovereign Loans'!E25</f>
        <v>Name of Technical Advisor</v>
      </c>
      <c r="H41" s="49">
        <f>'Sovereign Loans'!F25</f>
        <v>0</v>
      </c>
      <c r="I41" s="48">
        <f>'Sovereign Loans'!G25</f>
        <v>0</v>
      </c>
      <c r="J41" s="36" t="e">
        <f>'Sovereign Loans'!#REF!</f>
        <v>#REF!</v>
      </c>
      <c r="K41" s="38" t="e">
        <f>'Sovereign Loans'!#REF!</f>
        <v>#REF!</v>
      </c>
      <c r="L41" s="38" t="e">
        <f>'Sovereign Loans'!#REF!</f>
        <v>#REF!</v>
      </c>
      <c r="M41" s="36" t="e">
        <f>'Sovereign Loans'!#REF!</f>
        <v>#REF!</v>
      </c>
      <c r="N41" s="38">
        <f>'Sovereign Loans'!H25</f>
        <v>0</v>
      </c>
      <c r="O41" s="38" t="e">
        <f>'Sovereign Loans'!#REF!</f>
        <v>#REF!</v>
      </c>
      <c r="P41" s="38" t="e">
        <f>'Sovereign Loans'!#REF!</f>
        <v>#REF!</v>
      </c>
      <c r="Q41" s="38" t="e">
        <f>'Sovereign Loans'!#REF!</f>
        <v>#REF!</v>
      </c>
      <c r="R41" s="38" t="e">
        <f>'Sovereign Loans'!#REF!</f>
        <v>#REF!</v>
      </c>
      <c r="S41" s="7" t="e">
        <f>'Sovereign Loans'!#REF!</f>
        <v>#REF!</v>
      </c>
      <c r="T41" s="55" t="e">
        <f>'Sovereign Loans'!#REF!</f>
        <v>#REF!</v>
      </c>
      <c r="U41" s="37" t="e">
        <f>'Sovereign Loans'!#REF!</f>
        <v>#REF!</v>
      </c>
      <c r="V41" s="37" t="e">
        <f>'Sovereign Loans'!#REF!</f>
        <v>#REF!</v>
      </c>
      <c r="W41" s="37" t="e">
        <f>'Sovereign Loans'!#REF!</f>
        <v>#REF!</v>
      </c>
      <c r="X41" s="38" t="e">
        <f>'Sovereign Loans'!#REF!</f>
        <v>#REF!</v>
      </c>
      <c r="Y41" s="38" t="e">
        <f>'Sovereign Loans'!#REF!</f>
        <v>#REF!</v>
      </c>
      <c r="Z41" s="38" t="e">
        <f>'Sovereign Loans'!#REF!</f>
        <v>#REF!</v>
      </c>
      <c r="AA41" s="37" t="e">
        <f>'Sovereign Loans'!#REF!</f>
        <v>#REF!</v>
      </c>
      <c r="AB41" s="38" t="e">
        <f>'Sovereign Loans'!#REF!</f>
        <v>#REF!</v>
      </c>
      <c r="AC41" s="7"/>
      <c r="AD41" s="7"/>
      <c r="AE41" s="7"/>
      <c r="AF41" s="7"/>
      <c r="AG41" s="7"/>
      <c r="AH41" s="7"/>
      <c r="AI41" s="7"/>
    </row>
    <row r="42" spans="1:35" ht="28.8" x14ac:dyDescent="0.25">
      <c r="A42" s="52">
        <f>'Sovereign Loans'!A26</f>
        <v>0</v>
      </c>
      <c r="B42" s="47" t="str">
        <f>'Sovereign Loans'!B26</f>
        <v>SPS23</v>
      </c>
      <c r="C42" s="47" t="e">
        <f>'Sovereign Loans'!#REF!</f>
        <v>#REF!</v>
      </c>
      <c r="D42" s="47" t="e">
        <f>'Sovereign Loans'!#REF!</f>
        <v>#REF!</v>
      </c>
      <c r="E42" s="48" t="str">
        <f>'Sovereign Loans'!C26</f>
        <v xml:space="preserve">Projected beginning date of operational phase </v>
      </c>
      <c r="F42" s="47">
        <f>'Sovereign Loans'!D26</f>
        <v>1</v>
      </c>
      <c r="G42" s="34" t="str">
        <f>'Sovereign Loans'!E26</f>
        <v>Expected loan start date for projects in operational phase</v>
      </c>
      <c r="H42" s="49">
        <f>'Sovereign Loans'!F26</f>
        <v>0</v>
      </c>
      <c r="I42" s="48">
        <f>'Sovereign Loans'!G26</f>
        <v>0</v>
      </c>
      <c r="J42" s="36" t="e">
        <f>'Sovereign Loans'!#REF!</f>
        <v>#REF!</v>
      </c>
      <c r="K42" s="37" t="e">
        <f>'Sovereign Loans'!#REF!</f>
        <v>#REF!</v>
      </c>
      <c r="L42" s="37" t="e">
        <f>'Sovereign Loans'!#REF!</f>
        <v>#REF!</v>
      </c>
      <c r="M42" s="36" t="e">
        <f>'Sovereign Loans'!#REF!</f>
        <v>#REF!</v>
      </c>
      <c r="N42" s="38">
        <f>'Sovereign Loans'!H26</f>
        <v>0</v>
      </c>
      <c r="O42" s="37" t="e">
        <f>'Sovereign Loans'!#REF!</f>
        <v>#REF!</v>
      </c>
      <c r="P42" s="38" t="e">
        <f>'Sovereign Loans'!#REF!</f>
        <v>#REF!</v>
      </c>
      <c r="Q42" s="38" t="e">
        <f>'Sovereign Loans'!#REF!</f>
        <v>#REF!</v>
      </c>
      <c r="R42" s="38" t="e">
        <f>'Sovereign Loans'!#REF!</f>
        <v>#REF!</v>
      </c>
      <c r="S42" s="7" t="e">
        <f>'Sovereign Loans'!#REF!</f>
        <v>#REF!</v>
      </c>
      <c r="T42" s="55" t="e">
        <f>'Sovereign Loans'!#REF!</f>
        <v>#REF!</v>
      </c>
      <c r="U42" s="38" t="e">
        <f>'Sovereign Loans'!#REF!</f>
        <v>#REF!</v>
      </c>
      <c r="V42" s="38" t="e">
        <f>'Sovereign Loans'!#REF!</f>
        <v>#REF!</v>
      </c>
      <c r="W42" s="38" t="e">
        <f>'Sovereign Loans'!#REF!</f>
        <v>#REF!</v>
      </c>
      <c r="X42" s="37" t="e">
        <f>'Sovereign Loans'!#REF!</f>
        <v>#REF!</v>
      </c>
      <c r="Y42" s="38" t="e">
        <f>'Sovereign Loans'!#REF!</f>
        <v>#REF!</v>
      </c>
      <c r="Z42" s="38" t="e">
        <f>'Sovereign Loans'!#REF!</f>
        <v>#REF!</v>
      </c>
      <c r="AA42" s="38" t="e">
        <f>'Sovereign Loans'!#REF!</f>
        <v>#REF!</v>
      </c>
      <c r="AB42" s="38" t="e">
        <f>'Sovereign Loans'!#REF!</f>
        <v>#REF!</v>
      </c>
      <c r="AC42" s="7"/>
      <c r="AD42" s="7"/>
      <c r="AE42" s="7"/>
      <c r="AF42" s="7"/>
      <c r="AG42" s="7"/>
      <c r="AH42" s="7"/>
      <c r="AI42" s="7"/>
    </row>
    <row r="43" spans="1:35" ht="14.4" x14ac:dyDescent="0.25">
      <c r="A43" s="52">
        <f>'Sovereign Loans'!A27</f>
        <v>0</v>
      </c>
      <c r="B43" s="159" t="str">
        <f>'Sovereign Loans'!B27</f>
        <v>SPS24</v>
      </c>
      <c r="C43" s="159" t="e">
        <f>'Sovereign Loans'!#REF!</f>
        <v>#REF!</v>
      </c>
      <c r="D43" s="159" t="e">
        <f>'Sovereign Loans'!#REF!</f>
        <v>#REF!</v>
      </c>
      <c r="E43" s="48" t="str">
        <f>'Sovereign Loans'!C27</f>
        <v>Offtaker / Charterer</v>
      </c>
      <c r="F43" s="40">
        <f>'Sovereign Loans'!D27</f>
        <v>1</v>
      </c>
      <c r="G43" s="34" t="str">
        <f>'Sovereign Loans'!E27</f>
        <v>Name of off-taker organisation</v>
      </c>
      <c r="H43" s="49">
        <f>'Sovereign Loans'!F27</f>
        <v>0</v>
      </c>
      <c r="I43" s="48">
        <f>'Sovereign Loans'!G27</f>
        <v>0</v>
      </c>
      <c r="J43" s="36" t="e">
        <f>'Sovereign Loans'!#REF!</f>
        <v>#REF!</v>
      </c>
      <c r="K43" s="37" t="e">
        <f>'Sovereign Loans'!#REF!</f>
        <v>#REF!</v>
      </c>
      <c r="L43" s="37" t="e">
        <f>'Sovereign Loans'!#REF!</f>
        <v>#REF!</v>
      </c>
      <c r="M43" s="36" t="e">
        <f>'Sovereign Loans'!#REF!</f>
        <v>#REF!</v>
      </c>
      <c r="N43" s="38">
        <f>'Sovereign Loans'!H27</f>
        <v>0</v>
      </c>
      <c r="O43" s="37" t="e">
        <f>'Sovereign Loans'!#REF!</f>
        <v>#REF!</v>
      </c>
      <c r="P43" s="38" t="e">
        <f>'Sovereign Loans'!#REF!</f>
        <v>#REF!</v>
      </c>
      <c r="Q43" s="38" t="e">
        <f>'Sovereign Loans'!#REF!</f>
        <v>#REF!</v>
      </c>
      <c r="R43" s="38" t="e">
        <f>'Sovereign Loans'!#REF!</f>
        <v>#REF!</v>
      </c>
      <c r="S43" s="7" t="e">
        <f>'Sovereign Loans'!#REF!</f>
        <v>#REF!</v>
      </c>
      <c r="T43" s="55" t="e">
        <f>'Sovereign Loans'!#REF!</f>
        <v>#REF!</v>
      </c>
      <c r="U43" s="37" t="e">
        <f>'Sovereign Loans'!#REF!</f>
        <v>#REF!</v>
      </c>
      <c r="V43" s="37" t="e">
        <f>'Sovereign Loans'!#REF!</f>
        <v>#REF!</v>
      </c>
      <c r="W43" s="37" t="e">
        <f>'Sovereign Loans'!#REF!</f>
        <v>#REF!</v>
      </c>
      <c r="X43" s="37" t="e">
        <f>'Sovereign Loans'!#REF!</f>
        <v>#REF!</v>
      </c>
      <c r="Y43" s="37" t="e">
        <f>'Sovereign Loans'!#REF!</f>
        <v>#REF!</v>
      </c>
      <c r="Z43" s="38" t="e">
        <f>'Sovereign Loans'!#REF!</f>
        <v>#REF!</v>
      </c>
      <c r="AA43" s="38" t="e">
        <f>'Sovereign Loans'!#REF!</f>
        <v>#REF!</v>
      </c>
      <c r="AB43" s="38" t="e">
        <f>'Sovereign Loans'!#REF!</f>
        <v>#REF!</v>
      </c>
      <c r="AC43" s="7"/>
      <c r="AD43" s="7"/>
      <c r="AE43" s="7"/>
      <c r="AF43" s="7"/>
      <c r="AG43" s="7"/>
      <c r="AH43" s="7"/>
      <c r="AI43" s="7"/>
    </row>
    <row r="44" spans="1:35" ht="28.8" x14ac:dyDescent="0.3">
      <c r="A44" s="161"/>
      <c r="B44" s="162"/>
      <c r="C44" s="162"/>
      <c r="D44" s="162"/>
      <c r="E44" s="163" t="s">
        <v>306</v>
      </c>
      <c r="F44" s="162">
        <v>3</v>
      </c>
      <c r="G44" s="144" t="s">
        <v>307</v>
      </c>
      <c r="H44" s="162"/>
      <c r="I44" s="164" t="s">
        <v>308</v>
      </c>
      <c r="J44" s="146"/>
      <c r="K44" s="147"/>
      <c r="L44" s="147"/>
      <c r="M44" s="146"/>
      <c r="N44" s="148"/>
      <c r="O44" s="149" t="s">
        <v>309</v>
      </c>
      <c r="P44" s="149" t="s">
        <v>309</v>
      </c>
      <c r="Q44" s="149">
        <v>10</v>
      </c>
      <c r="R44" s="149">
        <v>200000</v>
      </c>
      <c r="S44" s="146"/>
      <c r="T44" s="149" t="s">
        <v>218</v>
      </c>
      <c r="U44" s="149" t="s">
        <v>218</v>
      </c>
      <c r="V44" s="149" t="s">
        <v>218</v>
      </c>
      <c r="W44" s="149"/>
      <c r="X44" s="149"/>
      <c r="Y44" s="149" t="s">
        <v>310</v>
      </c>
      <c r="Z44" s="149"/>
      <c r="AA44" s="149"/>
      <c r="AB44" s="150"/>
      <c r="AC44" s="150"/>
      <c r="AD44" s="150"/>
      <c r="AE44" s="150"/>
      <c r="AF44" s="150"/>
      <c r="AG44" s="150"/>
      <c r="AH44" s="150"/>
      <c r="AI44" s="150"/>
    </row>
    <row r="45" spans="1:35" ht="14.4" x14ac:dyDescent="0.25">
      <c r="A45" s="52">
        <f>'Sovereign Loans'!A28</f>
        <v>0</v>
      </c>
      <c r="B45" s="159" t="str">
        <f>'Sovereign Loans'!B28</f>
        <v>SPS25</v>
      </c>
      <c r="C45" s="47" t="e">
        <f>'Sovereign Loans'!#REF!</f>
        <v>#REF!</v>
      </c>
      <c r="D45" s="47" t="e">
        <f>'Sovereign Loans'!#REF!</f>
        <v>#REF!</v>
      </c>
      <c r="E45" s="48" t="str">
        <f>'Sovereign Loans'!C28</f>
        <v>Operator</v>
      </c>
      <c r="F45" s="47">
        <f>'Sovereign Loans'!D28</f>
        <v>1</v>
      </c>
      <c r="G45" s="34" t="str">
        <f>'Sovereign Loans'!E28</f>
        <v>Name of operator</v>
      </c>
      <c r="H45" s="49">
        <f>'Sovereign Loans'!F28</f>
        <v>0</v>
      </c>
      <c r="I45" s="48">
        <f>'Sovereign Loans'!G28</f>
        <v>0</v>
      </c>
      <c r="J45" s="36" t="e">
        <f>'Sovereign Loans'!#REF!</f>
        <v>#REF!</v>
      </c>
      <c r="K45" s="37" t="e">
        <f>'Sovereign Loans'!#REF!</f>
        <v>#REF!</v>
      </c>
      <c r="L45" s="37" t="e">
        <f>'Sovereign Loans'!#REF!</f>
        <v>#REF!</v>
      </c>
      <c r="M45" s="36" t="e">
        <f>'Sovereign Loans'!#REF!</f>
        <v>#REF!</v>
      </c>
      <c r="N45" s="38">
        <f>'Sovereign Loans'!H28</f>
        <v>0</v>
      </c>
      <c r="O45" s="37" t="e">
        <f>'Sovereign Loans'!#REF!</f>
        <v>#REF!</v>
      </c>
      <c r="P45" s="38" t="e">
        <f>'Sovereign Loans'!#REF!</f>
        <v>#REF!</v>
      </c>
      <c r="Q45" s="38" t="e">
        <f>'Sovereign Loans'!#REF!</f>
        <v>#REF!</v>
      </c>
      <c r="R45" s="38" t="e">
        <f>'Sovereign Loans'!#REF!</f>
        <v>#REF!</v>
      </c>
      <c r="S45" s="7" t="e">
        <f>'Sovereign Loans'!#REF!</f>
        <v>#REF!</v>
      </c>
      <c r="T45" s="55" t="e">
        <f>'Sovereign Loans'!#REF!</f>
        <v>#REF!</v>
      </c>
      <c r="U45" s="38" t="e">
        <f>'Sovereign Loans'!#REF!</f>
        <v>#REF!</v>
      </c>
      <c r="V45" s="37" t="e">
        <f>'Sovereign Loans'!#REF!</f>
        <v>#REF!</v>
      </c>
      <c r="W45" s="38" t="e">
        <f>'Sovereign Loans'!#REF!</f>
        <v>#REF!</v>
      </c>
      <c r="X45" s="37" t="e">
        <f>'Sovereign Loans'!#REF!</f>
        <v>#REF!</v>
      </c>
      <c r="Y45" s="37" t="e">
        <f>'Sovereign Loans'!#REF!</f>
        <v>#REF!</v>
      </c>
      <c r="Z45" s="38" t="e">
        <f>'Sovereign Loans'!#REF!</f>
        <v>#REF!</v>
      </c>
      <c r="AA45" s="38" t="e">
        <f>'Sovereign Loans'!#REF!</f>
        <v>#REF!</v>
      </c>
      <c r="AB45" s="38" t="e">
        <f>'Sovereign Loans'!#REF!</f>
        <v>#REF!</v>
      </c>
      <c r="AC45" s="7"/>
      <c r="AD45" s="7"/>
      <c r="AE45" s="7"/>
      <c r="AF45" s="7"/>
      <c r="AG45" s="7"/>
      <c r="AH45" s="7"/>
      <c r="AI45" s="7"/>
    </row>
    <row r="46" spans="1:35" ht="14.4" x14ac:dyDescent="0.25">
      <c r="A46" s="52">
        <f>'Sovereign Loans'!A29</f>
        <v>0</v>
      </c>
      <c r="B46" s="159" t="str">
        <f>'Sovereign Loans'!B29</f>
        <v>SPS26</v>
      </c>
      <c r="C46" s="47" t="e">
        <f>'Sovereign Loans'!#REF!</f>
        <v>#REF!</v>
      </c>
      <c r="D46" s="47" t="e">
        <f>'Sovereign Loans'!#REF!</f>
        <v>#REF!</v>
      </c>
      <c r="E46" s="48" t="str">
        <f>'Sovereign Loans'!C29</f>
        <v>Project Finance Category</v>
      </c>
      <c r="F46" s="47">
        <f>'Sovereign Loans'!D29</f>
        <v>1</v>
      </c>
      <c r="G46" s="34" t="str">
        <f>'Sovereign Loans'!E29</f>
        <v>PPP-PPI, availability based, Other</v>
      </c>
      <c r="H46" s="49">
        <f>'Sovereign Loans'!F29</f>
        <v>0</v>
      </c>
      <c r="I46" s="49">
        <f>'Sovereign Loans'!G29</f>
        <v>0</v>
      </c>
      <c r="J46" s="36" t="e">
        <f>'Sovereign Loans'!#REF!</f>
        <v>#REF!</v>
      </c>
      <c r="K46" s="37" t="e">
        <f>'Sovereign Loans'!#REF!</f>
        <v>#REF!</v>
      </c>
      <c r="L46" s="37" t="e">
        <f>'Sovereign Loans'!#REF!</f>
        <v>#REF!</v>
      </c>
      <c r="M46" s="36" t="e">
        <f>'Sovereign Loans'!#REF!</f>
        <v>#REF!</v>
      </c>
      <c r="N46" s="38">
        <f>'Sovereign Loans'!H29</f>
        <v>0</v>
      </c>
      <c r="O46" s="37" t="e">
        <f>'Sovereign Loans'!#REF!</f>
        <v>#REF!</v>
      </c>
      <c r="P46" s="38" t="e">
        <f>'Sovereign Loans'!#REF!</f>
        <v>#REF!</v>
      </c>
      <c r="Q46" s="38" t="e">
        <f>'Sovereign Loans'!#REF!</f>
        <v>#REF!</v>
      </c>
      <c r="R46" s="38" t="e">
        <f>'Sovereign Loans'!#REF!</f>
        <v>#REF!</v>
      </c>
      <c r="S46" s="7" t="e">
        <f>'Sovereign Loans'!#REF!</f>
        <v>#REF!</v>
      </c>
      <c r="T46" s="55" t="e">
        <f>'Sovereign Loans'!#REF!</f>
        <v>#REF!</v>
      </c>
      <c r="U46" s="38" t="e">
        <f>'Sovereign Loans'!#REF!</f>
        <v>#REF!</v>
      </c>
      <c r="V46" s="37" t="e">
        <f>'Sovereign Loans'!#REF!</f>
        <v>#REF!</v>
      </c>
      <c r="W46" s="38" t="e">
        <f>'Sovereign Loans'!#REF!</f>
        <v>#REF!</v>
      </c>
      <c r="X46" s="37" t="e">
        <f>'Sovereign Loans'!#REF!</f>
        <v>#REF!</v>
      </c>
      <c r="Y46" s="37" t="e">
        <f>'Sovereign Loans'!#REF!</f>
        <v>#REF!</v>
      </c>
      <c r="Z46" s="38" t="e">
        <f>'Sovereign Loans'!#REF!</f>
        <v>#REF!</v>
      </c>
      <c r="AA46" s="38" t="e">
        <f>'Sovereign Loans'!#REF!</f>
        <v>#REF!</v>
      </c>
      <c r="AB46" s="38" t="e">
        <f>'Sovereign Loans'!#REF!</f>
        <v>#REF!</v>
      </c>
      <c r="AC46" s="7"/>
      <c r="AD46" s="7"/>
      <c r="AE46" s="7"/>
      <c r="AF46" s="7"/>
      <c r="AG46" s="7"/>
      <c r="AH46" s="7"/>
      <c r="AI46" s="7"/>
    </row>
    <row r="47" spans="1:35" ht="28.8" x14ac:dyDescent="0.25">
      <c r="A47" s="52">
        <f>'Sovereign Loans'!A30</f>
        <v>0</v>
      </c>
      <c r="B47" s="159" t="str">
        <f>'Sovereign Loans'!B30</f>
        <v>SPS27</v>
      </c>
      <c r="C47" s="47" t="e">
        <f>'Sovereign Loans'!#REF!</f>
        <v>#REF!</v>
      </c>
      <c r="D47" s="47" t="e">
        <f>'Sovereign Loans'!#REF!</f>
        <v>#REF!</v>
      </c>
      <c r="E47" s="48" t="str">
        <f>'Sovereign Loans'!C30</f>
        <v>Project Finance Sector</v>
      </c>
      <c r="F47" s="47">
        <f>'Sovereign Loans'!D30</f>
        <v>1</v>
      </c>
      <c r="G47" s="34" t="str">
        <f>'Sovereign Loans'!E30</f>
        <v>Generic Project Finance / Large Infrastructure / Oil and Gas / Power Generation / Regulated assets , Utilities / Telecom</v>
      </c>
      <c r="H47" s="49">
        <f>'Sovereign Loans'!F30</f>
        <v>0</v>
      </c>
      <c r="I47" s="48">
        <f>'Sovereign Loans'!G30</f>
        <v>0</v>
      </c>
      <c r="J47" s="36" t="e">
        <f>'Sovereign Loans'!#REF!</f>
        <v>#REF!</v>
      </c>
      <c r="K47" s="37" t="e">
        <f>'Sovereign Loans'!#REF!</f>
        <v>#REF!</v>
      </c>
      <c r="L47" s="37" t="e">
        <f>'Sovereign Loans'!#REF!</f>
        <v>#REF!</v>
      </c>
      <c r="M47" s="36" t="e">
        <f>'Sovereign Loans'!#REF!</f>
        <v>#REF!</v>
      </c>
      <c r="N47" s="38">
        <f>'Sovereign Loans'!H30</f>
        <v>0</v>
      </c>
      <c r="O47" s="37" t="e">
        <f>'Sovereign Loans'!#REF!</f>
        <v>#REF!</v>
      </c>
      <c r="P47" s="38" t="e">
        <f>'Sovereign Loans'!#REF!</f>
        <v>#REF!</v>
      </c>
      <c r="Q47" s="38" t="e">
        <f>'Sovereign Loans'!#REF!</f>
        <v>#REF!</v>
      </c>
      <c r="R47" s="38" t="e">
        <f>'Sovereign Loans'!#REF!</f>
        <v>#REF!</v>
      </c>
      <c r="S47" s="7" t="e">
        <f>'Sovereign Loans'!#REF!</f>
        <v>#REF!</v>
      </c>
      <c r="T47" s="55" t="e">
        <f>'Sovereign Loans'!#REF!</f>
        <v>#REF!</v>
      </c>
      <c r="U47" s="38" t="e">
        <f>'Sovereign Loans'!#REF!</f>
        <v>#REF!</v>
      </c>
      <c r="V47" s="37" t="e">
        <f>'Sovereign Loans'!#REF!</f>
        <v>#REF!</v>
      </c>
      <c r="W47" s="38" t="e">
        <f>'Sovereign Loans'!#REF!</f>
        <v>#REF!</v>
      </c>
      <c r="X47" s="37" t="e">
        <f>'Sovereign Loans'!#REF!</f>
        <v>#REF!</v>
      </c>
      <c r="Y47" s="37" t="e">
        <f>'Sovereign Loans'!#REF!</f>
        <v>#REF!</v>
      </c>
      <c r="Z47" s="38" t="e">
        <f>'Sovereign Loans'!#REF!</f>
        <v>#REF!</v>
      </c>
      <c r="AA47" s="38" t="e">
        <f>'Sovereign Loans'!#REF!</f>
        <v>#REF!</v>
      </c>
      <c r="AB47" s="38" t="e">
        <f>'Sovereign Loans'!#REF!</f>
        <v>#REF!</v>
      </c>
      <c r="AC47" s="7"/>
      <c r="AD47" s="7"/>
      <c r="AE47" s="7"/>
      <c r="AF47" s="7"/>
      <c r="AG47" s="7"/>
      <c r="AH47" s="7"/>
      <c r="AI47" s="7"/>
    </row>
    <row r="48" spans="1:35" ht="57.6" x14ac:dyDescent="0.25">
      <c r="A48" s="52">
        <f>'Sovereign Loans'!A31</f>
        <v>0</v>
      </c>
      <c r="B48" s="159" t="str">
        <f>'Sovereign Loans'!B31</f>
        <v>SPS28</v>
      </c>
      <c r="C48" s="47" t="e">
        <f>'Sovereign Loans'!#REF!</f>
        <v>#REF!</v>
      </c>
      <c r="D48" s="47" t="e">
        <f>'Sovereign Loans'!#REF!</f>
        <v>#REF!</v>
      </c>
      <c r="E48" s="48" t="str">
        <f>'Sovereign Loans'!C31</f>
        <v>Project Finance Sub Sector</v>
      </c>
      <c r="F48" s="47">
        <f>'Sovereign Loans'!D31</f>
        <v>1</v>
      </c>
      <c r="G48" s="34" t="str">
        <f>'Sovereign Loans'!E31</f>
        <v>Airport, port / Gas / Gas Distribution or transmission / LNG / Mining / Power-Electricity contracted (Coal-Gas) / Power renewables (Geothermal, solar, wind, hydro) / Regulated Telecoms / Roads availability based / Waste to energy</v>
      </c>
      <c r="H48" s="49">
        <f>'Sovereign Loans'!F31</f>
        <v>0</v>
      </c>
      <c r="I48" s="48" t="str">
        <f>'Sovereign Loans'!G31</f>
        <v>Conventional Power &amp; Water / Data Center / Energy shipping / FPSO FPRU / LNG and Gas / Metal and Mining / Other Gas / Renewable Energy / Transportation / Waste Management</v>
      </c>
      <c r="J48" s="36" t="e">
        <f>'Sovereign Loans'!#REF!</f>
        <v>#REF!</v>
      </c>
      <c r="K48" s="37" t="e">
        <f>'Sovereign Loans'!#REF!</f>
        <v>#REF!</v>
      </c>
      <c r="L48" s="37" t="e">
        <f>'Sovereign Loans'!#REF!</f>
        <v>#REF!</v>
      </c>
      <c r="M48" s="36" t="e">
        <f>'Sovereign Loans'!#REF!</f>
        <v>#REF!</v>
      </c>
      <c r="N48" s="38">
        <f>'Sovereign Loans'!H31</f>
        <v>0</v>
      </c>
      <c r="O48" s="37" t="e">
        <f>'Sovereign Loans'!#REF!</f>
        <v>#REF!</v>
      </c>
      <c r="P48" s="38" t="e">
        <f>'Sovereign Loans'!#REF!</f>
        <v>#REF!</v>
      </c>
      <c r="Q48" s="38" t="e">
        <f>'Sovereign Loans'!#REF!</f>
        <v>#REF!</v>
      </c>
      <c r="R48" s="38" t="e">
        <f>'Sovereign Loans'!#REF!</f>
        <v>#REF!</v>
      </c>
      <c r="S48" s="7" t="e">
        <f>'Sovereign Loans'!#REF!</f>
        <v>#REF!</v>
      </c>
      <c r="T48" s="55" t="e">
        <f>'Sovereign Loans'!#REF!</f>
        <v>#REF!</v>
      </c>
      <c r="U48" s="38" t="e">
        <f>'Sovereign Loans'!#REF!</f>
        <v>#REF!</v>
      </c>
      <c r="V48" s="37" t="e">
        <f>'Sovereign Loans'!#REF!</f>
        <v>#REF!</v>
      </c>
      <c r="W48" s="38" t="e">
        <f>'Sovereign Loans'!#REF!</f>
        <v>#REF!</v>
      </c>
      <c r="X48" s="37" t="e">
        <f>'Sovereign Loans'!#REF!</f>
        <v>#REF!</v>
      </c>
      <c r="Y48" s="38" t="e">
        <f>'Sovereign Loans'!#REF!</f>
        <v>#REF!</v>
      </c>
      <c r="Z48" s="38" t="e">
        <f>'Sovereign Loans'!#REF!</f>
        <v>#REF!</v>
      </c>
      <c r="AA48" s="38" t="e">
        <f>'Sovereign Loans'!#REF!</f>
        <v>#REF!</v>
      </c>
      <c r="AB48" s="38" t="e">
        <f>'Sovereign Loans'!#REF!</f>
        <v>#REF!</v>
      </c>
      <c r="AC48" s="7"/>
      <c r="AD48" s="7"/>
      <c r="AE48" s="7"/>
      <c r="AF48" s="7"/>
      <c r="AG48" s="7"/>
      <c r="AH48" s="7"/>
      <c r="AI48" s="7"/>
    </row>
    <row r="49" spans="1:35" ht="14.4" x14ac:dyDescent="0.25">
      <c r="A49" s="52">
        <f>'Sovereign Loans'!A32</f>
        <v>0</v>
      </c>
      <c r="B49" s="159" t="str">
        <f>'Sovereign Loans'!B32</f>
        <v>SPS29</v>
      </c>
      <c r="C49" s="47" t="e">
        <f>'Sovereign Loans'!#REF!</f>
        <v>#REF!</v>
      </c>
      <c r="D49" s="47" t="e">
        <f>'Sovereign Loans'!#REF!</f>
        <v>#REF!</v>
      </c>
      <c r="E49" s="48" t="str">
        <f>'Sovereign Loans'!C32</f>
        <v>Debt: Equity split</v>
      </c>
      <c r="F49" s="47">
        <f>'Sovereign Loans'!D32</f>
        <v>1</v>
      </c>
      <c r="G49" s="34" t="str">
        <f>'Sovereign Loans'!E32</f>
        <v>Debt Equity Ratio</v>
      </c>
      <c r="H49" s="49">
        <f>'Sovereign Loans'!F32</f>
        <v>0</v>
      </c>
      <c r="I49" s="48">
        <f>'Sovereign Loans'!G32</f>
        <v>0</v>
      </c>
      <c r="J49" s="36" t="e">
        <f>'Sovereign Loans'!#REF!</f>
        <v>#REF!</v>
      </c>
      <c r="K49" s="37" t="e">
        <f>'Sovereign Loans'!#REF!</f>
        <v>#REF!</v>
      </c>
      <c r="L49" s="37" t="e">
        <f>'Sovereign Loans'!#REF!</f>
        <v>#REF!</v>
      </c>
      <c r="M49" s="36" t="e">
        <f>'Sovereign Loans'!#REF!</f>
        <v>#REF!</v>
      </c>
      <c r="N49" s="38">
        <f>'Sovereign Loans'!H32</f>
        <v>0</v>
      </c>
      <c r="O49" s="37" t="e">
        <f>'Sovereign Loans'!#REF!</f>
        <v>#REF!</v>
      </c>
      <c r="P49" s="38" t="e">
        <f>'Sovereign Loans'!#REF!</f>
        <v>#REF!</v>
      </c>
      <c r="Q49" s="38" t="e">
        <f>'Sovereign Loans'!#REF!</f>
        <v>#REF!</v>
      </c>
      <c r="R49" s="66" t="e">
        <f>'Sovereign Loans'!#REF!</f>
        <v>#REF!</v>
      </c>
      <c r="S49" s="7" t="e">
        <f>'Sovereign Loans'!#REF!</f>
        <v>#REF!</v>
      </c>
      <c r="T49" s="55" t="e">
        <f>'Sovereign Loans'!#REF!</f>
        <v>#REF!</v>
      </c>
      <c r="U49" s="38" t="e">
        <f>'Sovereign Loans'!#REF!</f>
        <v>#REF!</v>
      </c>
      <c r="V49" s="37" t="e">
        <f>'Sovereign Loans'!#REF!</f>
        <v>#REF!</v>
      </c>
      <c r="W49" s="38" t="e">
        <f>'Sovereign Loans'!#REF!</f>
        <v>#REF!</v>
      </c>
      <c r="X49" s="37" t="e">
        <f>'Sovereign Loans'!#REF!</f>
        <v>#REF!</v>
      </c>
      <c r="Y49" s="37" t="e">
        <f>'Sovereign Loans'!#REF!</f>
        <v>#REF!</v>
      </c>
      <c r="Z49" s="38" t="e">
        <f>'Sovereign Loans'!#REF!</f>
        <v>#REF!</v>
      </c>
      <c r="AA49" s="38" t="e">
        <f>'Sovereign Loans'!#REF!</f>
        <v>#REF!</v>
      </c>
      <c r="AB49" s="38" t="e">
        <f>'Sovereign Loans'!#REF!</f>
        <v>#REF!</v>
      </c>
      <c r="AC49" s="7"/>
      <c r="AD49" s="7"/>
      <c r="AE49" s="7"/>
      <c r="AF49" s="7"/>
      <c r="AG49" s="7"/>
      <c r="AH49" s="7"/>
      <c r="AI49" s="7"/>
    </row>
    <row r="50" spans="1:35" ht="14.4" x14ac:dyDescent="0.25">
      <c r="A50" s="52">
        <f>'Sovereign Loans'!A33</f>
        <v>0</v>
      </c>
      <c r="B50" s="159" t="str">
        <f>'Sovereign Loans'!B33</f>
        <v>SPS30</v>
      </c>
      <c r="C50" s="47" t="e">
        <f>'Sovereign Loans'!#REF!</f>
        <v>#REF!</v>
      </c>
      <c r="D50" s="47" t="e">
        <f>'Sovereign Loans'!#REF!</f>
        <v>#REF!</v>
      </c>
      <c r="E50" s="48" t="str">
        <f>'Sovereign Loans'!C33</f>
        <v>Country of Project</v>
      </c>
      <c r="F50" s="47">
        <f>'Sovereign Loans'!D33</f>
        <v>1</v>
      </c>
      <c r="G50" s="34" t="str">
        <f>'Sovereign Loans'!E33</f>
        <v>Country of main project</v>
      </c>
      <c r="H50" s="49">
        <f>'Sovereign Loans'!F33</f>
        <v>0</v>
      </c>
      <c r="I50" s="49">
        <f>'Sovereign Loans'!G33</f>
        <v>0</v>
      </c>
      <c r="J50" s="36" t="e">
        <f>'Sovereign Loans'!#REF!</f>
        <v>#REF!</v>
      </c>
      <c r="K50" s="37" t="e">
        <f>'Sovereign Loans'!#REF!</f>
        <v>#REF!</v>
      </c>
      <c r="L50" s="37" t="e">
        <f>'Sovereign Loans'!#REF!</f>
        <v>#REF!</v>
      </c>
      <c r="M50" s="36" t="e">
        <f>'Sovereign Loans'!#REF!</f>
        <v>#REF!</v>
      </c>
      <c r="N50" s="38">
        <f>'Sovereign Loans'!H33</f>
        <v>0</v>
      </c>
      <c r="O50" s="37" t="e">
        <f>'Sovereign Loans'!#REF!</f>
        <v>#REF!</v>
      </c>
      <c r="P50" s="38" t="e">
        <f>'Sovereign Loans'!#REF!</f>
        <v>#REF!</v>
      </c>
      <c r="Q50" s="38" t="e">
        <f>'Sovereign Loans'!#REF!</f>
        <v>#REF!</v>
      </c>
      <c r="R50" s="38" t="e">
        <f>'Sovereign Loans'!#REF!</f>
        <v>#REF!</v>
      </c>
      <c r="S50" s="7" t="e">
        <f>'Sovereign Loans'!#REF!</f>
        <v>#REF!</v>
      </c>
      <c r="T50" s="55" t="e">
        <f>'Sovereign Loans'!#REF!</f>
        <v>#REF!</v>
      </c>
      <c r="U50" s="38" t="e">
        <f>'Sovereign Loans'!#REF!</f>
        <v>#REF!</v>
      </c>
      <c r="V50" s="37" t="e">
        <f>'Sovereign Loans'!#REF!</f>
        <v>#REF!</v>
      </c>
      <c r="W50" s="38" t="e">
        <f>'Sovereign Loans'!#REF!</f>
        <v>#REF!</v>
      </c>
      <c r="X50" s="37" t="e">
        <f>'Sovereign Loans'!#REF!</f>
        <v>#REF!</v>
      </c>
      <c r="Y50" s="37" t="e">
        <f>'Sovereign Loans'!#REF!</f>
        <v>#REF!</v>
      </c>
      <c r="Z50" s="38" t="e">
        <f>'Sovereign Loans'!#REF!</f>
        <v>#REF!</v>
      </c>
      <c r="AA50" s="38" t="e">
        <f>'Sovereign Loans'!#REF!</f>
        <v>#REF!</v>
      </c>
      <c r="AB50" s="38" t="e">
        <f>'Sovereign Loans'!#REF!</f>
        <v>#REF!</v>
      </c>
      <c r="AC50" s="7"/>
      <c r="AD50" s="7"/>
      <c r="AE50" s="7"/>
      <c r="AF50" s="7"/>
      <c r="AG50" s="7"/>
      <c r="AH50" s="7"/>
      <c r="AI50" s="7"/>
    </row>
    <row r="51" spans="1:35" ht="14.4" x14ac:dyDescent="0.25">
      <c r="A51" s="56">
        <f>'Sovereign Loans'!A34</f>
        <v>0</v>
      </c>
      <c r="B51" s="159" t="str">
        <f>'Sovereign Loans'!B34</f>
        <v>SPS31</v>
      </c>
      <c r="C51" s="47" t="e">
        <f>'Sovereign Loans'!#REF!</f>
        <v>#REF!</v>
      </c>
      <c r="D51" s="47" t="e">
        <f>'Sovereign Loans'!#REF!</f>
        <v>#REF!</v>
      </c>
      <c r="E51" s="48" t="str">
        <f>'Sovereign Loans'!C34</f>
        <v>Region of Project</v>
      </c>
      <c r="F51" s="47">
        <f>'Sovereign Loans'!D34</f>
        <v>1</v>
      </c>
      <c r="G51" s="34" t="str">
        <f>'Sovereign Loans'!E34</f>
        <v xml:space="preserve">Region of project as per list of region used by MDBs, e.g. World Bank Group Region </v>
      </c>
      <c r="H51" s="49">
        <f>'Sovereign Loans'!F34</f>
        <v>0</v>
      </c>
      <c r="I51" s="49">
        <f>'Sovereign Loans'!G34</f>
        <v>0</v>
      </c>
      <c r="J51" s="36" t="e">
        <f>'Sovereign Loans'!#REF!</f>
        <v>#REF!</v>
      </c>
      <c r="K51" s="37" t="e">
        <f>'Sovereign Loans'!#REF!</f>
        <v>#REF!</v>
      </c>
      <c r="L51" s="37" t="e">
        <f>'Sovereign Loans'!#REF!</f>
        <v>#REF!</v>
      </c>
      <c r="M51" s="36" t="e">
        <f>'Sovereign Loans'!#REF!</f>
        <v>#REF!</v>
      </c>
      <c r="N51" s="38">
        <f>'Sovereign Loans'!H34</f>
        <v>0</v>
      </c>
      <c r="O51" s="37" t="e">
        <f>'Sovereign Loans'!#REF!</f>
        <v>#REF!</v>
      </c>
      <c r="P51" s="38" t="e">
        <f>'Sovereign Loans'!#REF!</f>
        <v>#REF!</v>
      </c>
      <c r="Q51" s="38" t="e">
        <f>'Sovereign Loans'!#REF!</f>
        <v>#REF!</v>
      </c>
      <c r="R51" s="38" t="e">
        <f>'Sovereign Loans'!#REF!</f>
        <v>#REF!</v>
      </c>
      <c r="S51" s="7" t="e">
        <f>'Sovereign Loans'!#REF!</f>
        <v>#REF!</v>
      </c>
      <c r="T51" s="55" t="e">
        <f>'Sovereign Loans'!#REF!</f>
        <v>#REF!</v>
      </c>
      <c r="U51" s="38" t="e">
        <f>'Sovereign Loans'!#REF!</f>
        <v>#REF!</v>
      </c>
      <c r="V51" s="37" t="e">
        <f>'Sovereign Loans'!#REF!</f>
        <v>#REF!</v>
      </c>
      <c r="W51" s="38" t="e">
        <f>'Sovereign Loans'!#REF!</f>
        <v>#REF!</v>
      </c>
      <c r="X51" s="37" t="e">
        <f>'Sovereign Loans'!#REF!</f>
        <v>#REF!</v>
      </c>
      <c r="Y51" s="65" t="e">
        <f>'Sovereign Loans'!#REF!</f>
        <v>#REF!</v>
      </c>
      <c r="Z51" s="38" t="e">
        <f>'Sovereign Loans'!#REF!</f>
        <v>#REF!</v>
      </c>
      <c r="AA51" s="38" t="e">
        <f>'Sovereign Loans'!#REF!</f>
        <v>#REF!</v>
      </c>
      <c r="AB51" s="38" t="e">
        <f>'Sovereign Loans'!#REF!</f>
        <v>#REF!</v>
      </c>
      <c r="AC51" s="7"/>
      <c r="AD51" s="7"/>
      <c r="AE51" s="7"/>
      <c r="AF51" s="7"/>
      <c r="AG51" s="7"/>
      <c r="AH51" s="7"/>
      <c r="AI51" s="7"/>
    </row>
    <row r="52" spans="1:35" ht="14.4" x14ac:dyDescent="0.25">
      <c r="A52" s="57">
        <f>'Sovereign Loans'!A35</f>
        <v>0</v>
      </c>
      <c r="B52" s="58" t="str">
        <f>'Sovereign Loans'!B35</f>
        <v>SPS32</v>
      </c>
      <c r="C52" s="58" t="e">
        <f>'Sovereign Loans'!#REF!</f>
        <v>#REF!</v>
      </c>
      <c r="D52" s="64" t="e">
        <f>'Sovereign Loans'!#REF!</f>
        <v>#REF!</v>
      </c>
      <c r="E52" s="60" t="str">
        <f>'Sovereign Loans'!C35</f>
        <v>Participating Bank</v>
      </c>
      <c r="F52" s="58">
        <f>'Sovereign Loans'!D35</f>
        <v>2</v>
      </c>
      <c r="G52" s="34" t="str">
        <f>'Sovereign Loans'!E35</f>
        <v>Need the name of the main participating bank</v>
      </c>
      <c r="H52" s="59">
        <f>'Sovereign Loans'!F35</f>
        <v>0</v>
      </c>
      <c r="I52" s="59">
        <f>'Sovereign Loans'!G35</f>
        <v>0</v>
      </c>
      <c r="J52" s="36" t="e">
        <f>'Sovereign Loans'!#REF!</f>
        <v>#REF!</v>
      </c>
      <c r="K52" s="38" t="e">
        <f>'Sovereign Loans'!#REF!</f>
        <v>#REF!</v>
      </c>
      <c r="L52" s="38" t="e">
        <f>'Sovereign Loans'!#REF!</f>
        <v>#REF!</v>
      </c>
      <c r="M52" s="36" t="e">
        <f>'Sovereign Loans'!#REF!</f>
        <v>#REF!</v>
      </c>
      <c r="N52" s="38">
        <f>'Sovereign Loans'!H35</f>
        <v>0</v>
      </c>
      <c r="O52" s="37" t="e">
        <f>'Sovereign Loans'!#REF!</f>
        <v>#REF!</v>
      </c>
      <c r="P52" s="37" t="e">
        <f>'Sovereign Loans'!#REF!</f>
        <v>#REF!</v>
      </c>
      <c r="Q52" s="37" t="e">
        <f>'Sovereign Loans'!#REF!</f>
        <v>#REF!</v>
      </c>
      <c r="R52" s="37" t="e">
        <f>'Sovereign Loans'!#REF!</f>
        <v>#REF!</v>
      </c>
      <c r="S52" s="7" t="e">
        <f>'Sovereign Loans'!#REF!</f>
        <v>#REF!</v>
      </c>
      <c r="T52" s="61" t="e">
        <f>'Sovereign Loans'!#REF!</f>
        <v>#REF!</v>
      </c>
      <c r="U52" s="37" t="e">
        <f>'Sovereign Loans'!#REF!</f>
        <v>#REF!</v>
      </c>
      <c r="V52" s="37" t="e">
        <f>'Sovereign Loans'!#REF!</f>
        <v>#REF!</v>
      </c>
      <c r="W52" s="37" t="e">
        <f>'Sovereign Loans'!#REF!</f>
        <v>#REF!</v>
      </c>
      <c r="X52" s="38" t="e">
        <f>'Sovereign Loans'!#REF!</f>
        <v>#REF!</v>
      </c>
      <c r="Y52" s="38" t="e">
        <f>'Sovereign Loans'!#REF!</f>
        <v>#REF!</v>
      </c>
      <c r="Z52" s="37" t="e">
        <f>'Sovereign Loans'!#REF!</f>
        <v>#REF!</v>
      </c>
      <c r="AA52" s="38" t="e">
        <f>'Sovereign Loans'!#REF!</f>
        <v>#REF!</v>
      </c>
      <c r="AB52" s="37" t="e">
        <f>'Sovereign Loans'!#REF!</f>
        <v>#REF!</v>
      </c>
      <c r="AC52" s="7"/>
      <c r="AD52" s="7"/>
      <c r="AE52" s="7"/>
      <c r="AF52" s="7"/>
      <c r="AG52" s="7"/>
      <c r="AH52" s="7"/>
      <c r="AI52" s="7"/>
    </row>
    <row r="53" spans="1:35" ht="14.4" x14ac:dyDescent="0.25">
      <c r="A53" s="62" t="e">
        <f>'Sovereign Loans'!#REF!</f>
        <v>#REF!</v>
      </c>
      <c r="B53" s="58" t="e">
        <f>'Sovereign Loans'!#REF!</f>
        <v>#REF!</v>
      </c>
      <c r="C53" s="58" t="e">
        <f>'Sovereign Loans'!#REF!</f>
        <v>#REF!</v>
      </c>
      <c r="D53" s="64" t="e">
        <f>'Sovereign Loans'!#REF!</f>
        <v>#REF!</v>
      </c>
      <c r="E53" s="60" t="e">
        <f>'Sovereign Loans'!#REF!</f>
        <v>#REF!</v>
      </c>
      <c r="F53" s="58" t="e">
        <f>'Sovereign Loans'!#REF!</f>
        <v>#REF!</v>
      </c>
      <c r="G53" s="34" t="e">
        <f>'Sovereign Loans'!#REF!</f>
        <v>#REF!</v>
      </c>
      <c r="H53" s="59" t="e">
        <f>'Sovereign Loans'!#REF!</f>
        <v>#REF!</v>
      </c>
      <c r="I53" s="59" t="e">
        <f>'Sovereign Loans'!#REF!</f>
        <v>#REF!</v>
      </c>
      <c r="J53" s="36" t="e">
        <f>'Sovereign Loans'!#REF!</f>
        <v>#REF!</v>
      </c>
      <c r="K53" s="38" t="e">
        <f>'Sovereign Loans'!#REF!</f>
        <v>#REF!</v>
      </c>
      <c r="L53" s="38" t="e">
        <f>'Sovereign Loans'!#REF!</f>
        <v>#REF!</v>
      </c>
      <c r="M53" s="36" t="e">
        <f>'Sovereign Loans'!#REF!</f>
        <v>#REF!</v>
      </c>
      <c r="N53" s="38" t="e">
        <f>'Sovereign Loans'!#REF!</f>
        <v>#REF!</v>
      </c>
      <c r="O53" s="37" t="e">
        <f>'Sovereign Loans'!#REF!</f>
        <v>#REF!</v>
      </c>
      <c r="P53" s="37" t="e">
        <f>'Sovereign Loans'!#REF!</f>
        <v>#REF!</v>
      </c>
      <c r="Q53" s="37" t="e">
        <f>'Sovereign Loans'!#REF!</f>
        <v>#REF!</v>
      </c>
      <c r="R53" s="37" t="e">
        <f>'Sovereign Loans'!#REF!</f>
        <v>#REF!</v>
      </c>
      <c r="S53" s="7" t="e">
        <f>'Sovereign Loans'!#REF!</f>
        <v>#REF!</v>
      </c>
      <c r="T53" s="61" t="e">
        <f>'Sovereign Loans'!#REF!</f>
        <v>#REF!</v>
      </c>
      <c r="U53" s="37" t="e">
        <f>'Sovereign Loans'!#REF!</f>
        <v>#REF!</v>
      </c>
      <c r="V53" s="37" t="e">
        <f>'Sovereign Loans'!#REF!</f>
        <v>#REF!</v>
      </c>
      <c r="W53" s="37" t="e">
        <f>'Sovereign Loans'!#REF!</f>
        <v>#REF!</v>
      </c>
      <c r="X53" s="38" t="e">
        <f>'Sovereign Loans'!#REF!</f>
        <v>#REF!</v>
      </c>
      <c r="Y53" s="38" t="e">
        <f>'Sovereign Loans'!#REF!</f>
        <v>#REF!</v>
      </c>
      <c r="Z53" s="37" t="e">
        <f>'Sovereign Loans'!#REF!</f>
        <v>#REF!</v>
      </c>
      <c r="AA53" s="38" t="e">
        <f>'Sovereign Loans'!#REF!</f>
        <v>#REF!</v>
      </c>
      <c r="AB53" s="37" t="e">
        <f>'Sovereign Loans'!#REF!</f>
        <v>#REF!</v>
      </c>
      <c r="AC53" s="7"/>
      <c r="AD53" s="7"/>
      <c r="AE53" s="7"/>
      <c r="AF53" s="7"/>
      <c r="AG53" s="7"/>
      <c r="AH53" s="7"/>
      <c r="AI53" s="7"/>
    </row>
    <row r="54" spans="1:35" ht="14.4" x14ac:dyDescent="0.25">
      <c r="A54" s="62" t="e">
        <f>'Sovereign Loans'!#REF!</f>
        <v>#REF!</v>
      </c>
      <c r="B54" s="58" t="e">
        <f>'Sovereign Loans'!#REF!</f>
        <v>#REF!</v>
      </c>
      <c r="C54" s="58" t="e">
        <f>'Sovereign Loans'!#REF!</f>
        <v>#REF!</v>
      </c>
      <c r="D54" s="64" t="e">
        <f>'Sovereign Loans'!#REF!</f>
        <v>#REF!</v>
      </c>
      <c r="E54" s="60" t="e">
        <f>'Sovereign Loans'!#REF!</f>
        <v>#REF!</v>
      </c>
      <c r="F54" s="58" t="e">
        <f>'Sovereign Loans'!#REF!</f>
        <v>#REF!</v>
      </c>
      <c r="G54" s="34" t="e">
        <f>'Sovereign Loans'!#REF!</f>
        <v>#REF!</v>
      </c>
      <c r="H54" s="59" t="e">
        <f>'Sovereign Loans'!#REF!</f>
        <v>#REF!</v>
      </c>
      <c r="I54" s="59" t="e">
        <f>'Sovereign Loans'!#REF!</f>
        <v>#REF!</v>
      </c>
      <c r="J54" s="36" t="e">
        <f>'Sovereign Loans'!#REF!</f>
        <v>#REF!</v>
      </c>
      <c r="K54" s="38" t="e">
        <f>'Sovereign Loans'!#REF!</f>
        <v>#REF!</v>
      </c>
      <c r="L54" s="38" t="e">
        <f>'Sovereign Loans'!#REF!</f>
        <v>#REF!</v>
      </c>
      <c r="M54" s="36" t="e">
        <f>'Sovereign Loans'!#REF!</f>
        <v>#REF!</v>
      </c>
      <c r="N54" s="38" t="e">
        <f>'Sovereign Loans'!#REF!</f>
        <v>#REF!</v>
      </c>
      <c r="O54" s="37" t="e">
        <f>'Sovereign Loans'!#REF!</f>
        <v>#REF!</v>
      </c>
      <c r="P54" s="38" t="e">
        <f>'Sovereign Loans'!#REF!</f>
        <v>#REF!</v>
      </c>
      <c r="Q54" s="38" t="e">
        <f>'Sovereign Loans'!#REF!</f>
        <v>#REF!</v>
      </c>
      <c r="R54" s="65" t="e">
        <f>'Sovereign Loans'!#REF!</f>
        <v>#REF!</v>
      </c>
      <c r="S54" s="7" t="e">
        <f>'Sovereign Loans'!#REF!</f>
        <v>#REF!</v>
      </c>
      <c r="T54" s="61" t="e">
        <f>'Sovereign Loans'!#REF!</f>
        <v>#REF!</v>
      </c>
      <c r="U54" s="37" t="e">
        <f>'Sovereign Loans'!#REF!</f>
        <v>#REF!</v>
      </c>
      <c r="V54" s="37" t="e">
        <f>'Sovereign Loans'!#REF!</f>
        <v>#REF!</v>
      </c>
      <c r="W54" s="37" t="e">
        <f>'Sovereign Loans'!#REF!</f>
        <v>#REF!</v>
      </c>
      <c r="X54" s="38" t="e">
        <f>'Sovereign Loans'!#REF!</f>
        <v>#REF!</v>
      </c>
      <c r="Y54" s="38" t="e">
        <f>'Sovereign Loans'!#REF!</f>
        <v>#REF!</v>
      </c>
      <c r="Z54" s="38" t="e">
        <f>'Sovereign Loans'!#REF!</f>
        <v>#REF!</v>
      </c>
      <c r="AA54" s="38" t="e">
        <f>'Sovereign Loans'!#REF!</f>
        <v>#REF!</v>
      </c>
      <c r="AB54" s="37" t="e">
        <f>'Sovereign Loans'!#REF!</f>
        <v>#REF!</v>
      </c>
      <c r="AC54" s="7"/>
      <c r="AD54" s="7"/>
      <c r="AE54" s="7"/>
      <c r="AF54" s="7"/>
      <c r="AG54" s="7"/>
      <c r="AH54" s="7"/>
      <c r="AI54" s="7"/>
    </row>
    <row r="55" spans="1:35" ht="14.4" x14ac:dyDescent="0.25">
      <c r="A55" s="62" t="e">
        <f>'Sovereign Loans'!#REF!</f>
        <v>#REF!</v>
      </c>
      <c r="B55" s="58" t="e">
        <f>'Sovereign Loans'!#REF!</f>
        <v>#REF!</v>
      </c>
      <c r="C55" s="58" t="e">
        <f>'Sovereign Loans'!#REF!</f>
        <v>#REF!</v>
      </c>
      <c r="D55" s="64" t="e">
        <f>'Sovereign Loans'!#REF!</f>
        <v>#REF!</v>
      </c>
      <c r="E55" s="60" t="e">
        <f>'Sovereign Loans'!#REF!</f>
        <v>#REF!</v>
      </c>
      <c r="F55" s="58" t="e">
        <f>'Sovereign Loans'!#REF!</f>
        <v>#REF!</v>
      </c>
      <c r="G55" s="34" t="e">
        <f>'Sovereign Loans'!#REF!</f>
        <v>#REF!</v>
      </c>
      <c r="H55" s="59" t="e">
        <f>'Sovereign Loans'!#REF!</f>
        <v>#REF!</v>
      </c>
      <c r="I55" s="60" t="e">
        <f>'Sovereign Loans'!#REF!</f>
        <v>#REF!</v>
      </c>
      <c r="J55" s="36" t="e">
        <f>'Sovereign Loans'!#REF!</f>
        <v>#REF!</v>
      </c>
      <c r="K55" s="38" t="e">
        <f>'Sovereign Loans'!#REF!</f>
        <v>#REF!</v>
      </c>
      <c r="L55" s="38" t="e">
        <f>'Sovereign Loans'!#REF!</f>
        <v>#REF!</v>
      </c>
      <c r="M55" s="36" t="e">
        <f>'Sovereign Loans'!#REF!</f>
        <v>#REF!</v>
      </c>
      <c r="N55" s="38" t="e">
        <f>'Sovereign Loans'!#REF!</f>
        <v>#REF!</v>
      </c>
      <c r="O55" s="37" t="e">
        <f>'Sovereign Loans'!#REF!</f>
        <v>#REF!</v>
      </c>
      <c r="P55" s="37" t="e">
        <f>'Sovereign Loans'!#REF!</f>
        <v>#REF!</v>
      </c>
      <c r="Q55" s="37" t="e">
        <f>'Sovereign Loans'!#REF!</f>
        <v>#REF!</v>
      </c>
      <c r="R55" s="37" t="e">
        <f>'Sovereign Loans'!#REF!</f>
        <v>#REF!</v>
      </c>
      <c r="S55" s="7" t="e">
        <f>'Sovereign Loans'!#REF!</f>
        <v>#REF!</v>
      </c>
      <c r="T55" s="61" t="e">
        <f>'Sovereign Loans'!#REF!</f>
        <v>#REF!</v>
      </c>
      <c r="U55" s="37" t="e">
        <f>'Sovereign Loans'!#REF!</f>
        <v>#REF!</v>
      </c>
      <c r="V55" s="37" t="e">
        <f>'Sovereign Loans'!#REF!</f>
        <v>#REF!</v>
      </c>
      <c r="W55" s="37" t="e">
        <f>'Sovereign Loans'!#REF!</f>
        <v>#REF!</v>
      </c>
      <c r="X55" s="38" t="e">
        <f>'Sovereign Loans'!#REF!</f>
        <v>#REF!</v>
      </c>
      <c r="Y55" s="38" t="e">
        <f>'Sovereign Loans'!#REF!</f>
        <v>#REF!</v>
      </c>
      <c r="Z55" s="37" t="e">
        <f>'Sovereign Loans'!#REF!</f>
        <v>#REF!</v>
      </c>
      <c r="AA55" s="38" t="e">
        <f>'Sovereign Loans'!#REF!</f>
        <v>#REF!</v>
      </c>
      <c r="AB55" s="37" t="e">
        <f>'Sovereign Loans'!#REF!</f>
        <v>#REF!</v>
      </c>
      <c r="AC55" s="7"/>
      <c r="AD55" s="7"/>
      <c r="AE55" s="7"/>
      <c r="AF55" s="7"/>
      <c r="AG55" s="7"/>
      <c r="AH55" s="7"/>
      <c r="AI55" s="7"/>
    </row>
    <row r="56" spans="1:35" ht="14.4" x14ac:dyDescent="0.25">
      <c r="A56" s="62" t="e">
        <f>'Sovereign Loans'!#REF!</f>
        <v>#REF!</v>
      </c>
      <c r="B56" s="58" t="e">
        <f>'Sovereign Loans'!#REF!</f>
        <v>#REF!</v>
      </c>
      <c r="C56" s="58" t="e">
        <f>'Sovereign Loans'!#REF!</f>
        <v>#REF!</v>
      </c>
      <c r="D56" s="64" t="e">
        <f>'Sovereign Loans'!#REF!</f>
        <v>#REF!</v>
      </c>
      <c r="E56" s="60" t="e">
        <f>'Sovereign Loans'!#REF!</f>
        <v>#REF!</v>
      </c>
      <c r="F56" s="58" t="e">
        <f>'Sovereign Loans'!#REF!</f>
        <v>#REF!</v>
      </c>
      <c r="G56" s="34" t="e">
        <f>'Sovereign Loans'!#REF!</f>
        <v>#REF!</v>
      </c>
      <c r="H56" s="59" t="e">
        <f>'Sovereign Loans'!#REF!</f>
        <v>#REF!</v>
      </c>
      <c r="I56" s="59" t="e">
        <f>'Sovereign Loans'!#REF!</f>
        <v>#REF!</v>
      </c>
      <c r="J56" s="36" t="e">
        <f>'Sovereign Loans'!#REF!</f>
        <v>#REF!</v>
      </c>
      <c r="K56" s="38" t="e">
        <f>'Sovereign Loans'!#REF!</f>
        <v>#REF!</v>
      </c>
      <c r="L56" s="38" t="e">
        <f>'Sovereign Loans'!#REF!</f>
        <v>#REF!</v>
      </c>
      <c r="M56" s="36" t="e">
        <f>'Sovereign Loans'!#REF!</f>
        <v>#REF!</v>
      </c>
      <c r="N56" s="38" t="e">
        <f>'Sovereign Loans'!#REF!</f>
        <v>#REF!</v>
      </c>
      <c r="O56" s="37" t="e">
        <f>'Sovereign Loans'!#REF!</f>
        <v>#REF!</v>
      </c>
      <c r="P56" s="37" t="e">
        <f>'Sovereign Loans'!#REF!</f>
        <v>#REF!</v>
      </c>
      <c r="Q56" s="37" t="e">
        <f>'Sovereign Loans'!#REF!</f>
        <v>#REF!</v>
      </c>
      <c r="R56" s="65" t="e">
        <f>'Sovereign Loans'!#REF!</f>
        <v>#REF!</v>
      </c>
      <c r="S56" s="7" t="e">
        <f>'Sovereign Loans'!#REF!</f>
        <v>#REF!</v>
      </c>
      <c r="T56" s="61" t="e">
        <f>'Sovereign Loans'!#REF!</f>
        <v>#REF!</v>
      </c>
      <c r="U56" s="37" t="e">
        <f>'Sovereign Loans'!#REF!</f>
        <v>#REF!</v>
      </c>
      <c r="V56" s="37" t="e">
        <f>'Sovereign Loans'!#REF!</f>
        <v>#REF!</v>
      </c>
      <c r="W56" s="37" t="e">
        <f>'Sovereign Loans'!#REF!</f>
        <v>#REF!</v>
      </c>
      <c r="X56" s="38" t="e">
        <f>'Sovereign Loans'!#REF!</f>
        <v>#REF!</v>
      </c>
      <c r="Y56" s="38" t="e">
        <f>'Sovereign Loans'!#REF!</f>
        <v>#REF!</v>
      </c>
      <c r="Z56" s="37" t="e">
        <f>'Sovereign Loans'!#REF!</f>
        <v>#REF!</v>
      </c>
      <c r="AA56" s="38" t="e">
        <f>'Sovereign Loans'!#REF!</f>
        <v>#REF!</v>
      </c>
      <c r="AB56" s="38" t="e">
        <f>'Sovereign Loans'!#REF!</f>
        <v>#REF!</v>
      </c>
      <c r="AC56" s="7"/>
      <c r="AD56" s="7"/>
      <c r="AE56" s="7"/>
      <c r="AF56" s="7"/>
      <c r="AG56" s="7"/>
      <c r="AH56" s="7"/>
      <c r="AI56" s="7"/>
    </row>
    <row r="57" spans="1:35" ht="14.4" x14ac:dyDescent="0.25">
      <c r="A57" s="62" t="str">
        <f>'Sovereign Loans'!A36</f>
        <v>Facility / Loan</v>
      </c>
      <c r="B57" s="58" t="str">
        <f>'Sovereign Loans'!B36</f>
        <v>SPS33</v>
      </c>
      <c r="C57" s="58" t="e">
        <f>'Sovereign Loans'!#REF!</f>
        <v>#REF!</v>
      </c>
      <c r="D57" s="64" t="e">
        <f>'Sovereign Loans'!#REF!</f>
        <v>#REF!</v>
      </c>
      <c r="E57" s="60" t="str">
        <f>'Sovereign Loans'!C36</f>
        <v>Facility Denomination Currency</v>
      </c>
      <c r="F57" s="58">
        <f>'Sovereign Loans'!D36</f>
        <v>1</v>
      </c>
      <c r="G57" s="34" t="str">
        <f>'Sovereign Loans'!E36</f>
        <v>The underlying Facility exposure currency denomination.</v>
      </c>
      <c r="H57" s="59">
        <f>'Sovereign Loans'!F36</f>
        <v>0</v>
      </c>
      <c r="I57" s="59" t="str">
        <f>'Sovereign Loans'!G36</f>
        <v>If several currencies, use the currency of the compartment of the loan.</v>
      </c>
      <c r="J57" s="36" t="e">
        <f>'Sovereign Loans'!#REF!</f>
        <v>#REF!</v>
      </c>
      <c r="K57" s="38" t="e">
        <f>'Sovereign Loans'!#REF!</f>
        <v>#REF!</v>
      </c>
      <c r="L57" s="38" t="e">
        <f>'Sovereign Loans'!#REF!</f>
        <v>#REF!</v>
      </c>
      <c r="M57" s="36" t="e">
        <f>'Sovereign Loans'!#REF!</f>
        <v>#REF!</v>
      </c>
      <c r="N57" s="38">
        <f>'Sovereign Loans'!H36</f>
        <v>0</v>
      </c>
      <c r="O57" s="37" t="e">
        <f>'Sovereign Loans'!#REF!</f>
        <v>#REF!</v>
      </c>
      <c r="P57" s="37" t="e">
        <f>'Sovereign Loans'!#REF!</f>
        <v>#REF!</v>
      </c>
      <c r="Q57" s="37" t="e">
        <f>'Sovereign Loans'!#REF!</f>
        <v>#REF!</v>
      </c>
      <c r="R57" s="37" t="e">
        <f>'Sovereign Loans'!#REF!</f>
        <v>#REF!</v>
      </c>
      <c r="S57" s="7" t="e">
        <f>'Sovereign Loans'!#REF!</f>
        <v>#REF!</v>
      </c>
      <c r="T57" s="61" t="e">
        <f>'Sovereign Loans'!#REF!</f>
        <v>#REF!</v>
      </c>
      <c r="U57" s="37" t="e">
        <f>'Sovereign Loans'!#REF!</f>
        <v>#REF!</v>
      </c>
      <c r="V57" s="37" t="e">
        <f>'Sovereign Loans'!#REF!</f>
        <v>#REF!</v>
      </c>
      <c r="W57" s="37" t="e">
        <f>'Sovereign Loans'!#REF!</f>
        <v>#REF!</v>
      </c>
      <c r="X57" s="38" t="e">
        <f>'Sovereign Loans'!#REF!</f>
        <v>#REF!</v>
      </c>
      <c r="Y57" s="38" t="e">
        <f>'Sovereign Loans'!#REF!</f>
        <v>#REF!</v>
      </c>
      <c r="Z57" s="37" t="e">
        <f>'Sovereign Loans'!#REF!</f>
        <v>#REF!</v>
      </c>
      <c r="AA57" s="38" t="e">
        <f>'Sovereign Loans'!#REF!</f>
        <v>#REF!</v>
      </c>
      <c r="AB57" s="38" t="e">
        <f>'Sovereign Loans'!#REF!</f>
        <v>#REF!</v>
      </c>
      <c r="AC57" s="7"/>
      <c r="AD57" s="7"/>
      <c r="AE57" s="7"/>
      <c r="AF57" s="7"/>
      <c r="AG57" s="7"/>
      <c r="AH57" s="7"/>
      <c r="AI57" s="7"/>
    </row>
    <row r="58" spans="1:35" ht="14.4" x14ac:dyDescent="0.25">
      <c r="A58" s="62">
        <f>'Sovereign Loans'!A37</f>
        <v>0</v>
      </c>
      <c r="B58" s="58" t="str">
        <f>'Sovereign Loans'!B37</f>
        <v>SPS34</v>
      </c>
      <c r="C58" s="58" t="e">
        <f>'Sovereign Loans'!#REF!</f>
        <v>#REF!</v>
      </c>
      <c r="D58" s="64" t="e">
        <f>'Sovereign Loans'!#REF!</f>
        <v>#REF!</v>
      </c>
      <c r="E58" s="60" t="str">
        <f>'Sovereign Loans'!C37</f>
        <v>Loan Denomination Currency</v>
      </c>
      <c r="F58" s="58">
        <f>'Sovereign Loans'!D37</f>
        <v>1</v>
      </c>
      <c r="G58" s="34" t="str">
        <f>'Sovereign Loans'!E37</f>
        <v xml:space="preserve">The underlying loan exposure currency denomination. </v>
      </c>
      <c r="H58" s="59">
        <f>'Sovereign Loans'!F37</f>
        <v>0</v>
      </c>
      <c r="I58" s="59">
        <f>'Sovereign Loans'!G37</f>
        <v>0</v>
      </c>
      <c r="J58" s="36" t="e">
        <f>'Sovereign Loans'!#REF!</f>
        <v>#REF!</v>
      </c>
      <c r="K58" s="38" t="e">
        <f>'Sovereign Loans'!#REF!</f>
        <v>#REF!</v>
      </c>
      <c r="L58" s="38" t="e">
        <f>'Sovereign Loans'!#REF!</f>
        <v>#REF!</v>
      </c>
      <c r="M58" s="36" t="e">
        <f>'Sovereign Loans'!#REF!</f>
        <v>#REF!</v>
      </c>
      <c r="N58" s="38">
        <f>'Sovereign Loans'!H37</f>
        <v>0</v>
      </c>
      <c r="O58" s="38" t="e">
        <f>'Sovereign Loans'!#REF!</f>
        <v>#REF!</v>
      </c>
      <c r="P58" s="38" t="e">
        <f>'Sovereign Loans'!#REF!</f>
        <v>#REF!</v>
      </c>
      <c r="Q58" s="38" t="e">
        <f>'Sovereign Loans'!#REF!</f>
        <v>#REF!</v>
      </c>
      <c r="R58" s="38" t="e">
        <f>'Sovereign Loans'!#REF!</f>
        <v>#REF!</v>
      </c>
      <c r="S58" s="7" t="e">
        <f>'Sovereign Loans'!#REF!</f>
        <v>#REF!</v>
      </c>
      <c r="T58" s="61" t="e">
        <f>'Sovereign Loans'!#REF!</f>
        <v>#REF!</v>
      </c>
      <c r="U58" s="37" t="e">
        <f>'Sovereign Loans'!#REF!</f>
        <v>#REF!</v>
      </c>
      <c r="V58" s="37" t="e">
        <f>'Sovereign Loans'!#REF!</f>
        <v>#REF!</v>
      </c>
      <c r="W58" s="37" t="e">
        <f>'Sovereign Loans'!#REF!</f>
        <v>#REF!</v>
      </c>
      <c r="X58" s="38" t="e">
        <f>'Sovereign Loans'!#REF!</f>
        <v>#REF!</v>
      </c>
      <c r="Y58" s="38" t="e">
        <f>'Sovereign Loans'!#REF!</f>
        <v>#REF!</v>
      </c>
      <c r="Z58" s="38" t="e">
        <f>'Sovereign Loans'!#REF!</f>
        <v>#REF!</v>
      </c>
      <c r="AA58" s="38" t="e">
        <f>'Sovereign Loans'!#REF!</f>
        <v>#REF!</v>
      </c>
      <c r="AB58" s="37" t="e">
        <f>'Sovereign Loans'!#REF!</f>
        <v>#REF!</v>
      </c>
      <c r="AC58" s="7"/>
      <c r="AD58" s="7"/>
      <c r="AE58" s="7"/>
      <c r="AF58" s="7"/>
      <c r="AG58" s="7"/>
      <c r="AH58" s="7"/>
      <c r="AI58" s="7"/>
    </row>
    <row r="59" spans="1:35" ht="57.6" x14ac:dyDescent="0.25">
      <c r="A59" s="62">
        <f>'Sovereign Loans'!A38</f>
        <v>0</v>
      </c>
      <c r="B59" s="64" t="str">
        <f>'Sovereign Loans'!B38</f>
        <v>SPS35</v>
      </c>
      <c r="C59" s="64" t="e">
        <f>'Sovereign Loans'!#REF!</f>
        <v>#REF!</v>
      </c>
      <c r="D59" s="64" t="e">
        <f>'Sovereign Loans'!#REF!</f>
        <v>#REF!</v>
      </c>
      <c r="E59" s="59" t="str">
        <f>'Sovereign Loans'!C38</f>
        <v>Facility Type</v>
      </c>
      <c r="F59" s="63">
        <f>'Sovereign Loans'!D38</f>
        <v>1</v>
      </c>
      <c r="G59" s="34" t="str">
        <f>'Sovereign Loans'!E38</f>
        <v>For example:
Term Loan (1)
Revolving Loan (2)
Other (3)</v>
      </c>
      <c r="H59" s="59">
        <f>'Sovereign Loans'!F38</f>
        <v>0</v>
      </c>
      <c r="I59" s="60" t="str">
        <f>'Sovereign Loans'!G38</f>
        <v>Adapted to MDB loan categories</v>
      </c>
      <c r="J59" s="36" t="e">
        <f>'Sovereign Loans'!#REF!</f>
        <v>#REF!</v>
      </c>
      <c r="K59" s="38" t="e">
        <f>'Sovereign Loans'!#REF!</f>
        <v>#REF!</v>
      </c>
      <c r="L59" s="38" t="e">
        <f>'Sovereign Loans'!#REF!</f>
        <v>#REF!</v>
      </c>
      <c r="M59" s="36" t="e">
        <f>'Sovereign Loans'!#REF!</f>
        <v>#REF!</v>
      </c>
      <c r="N59" s="38">
        <f>'Sovereign Loans'!H38</f>
        <v>0</v>
      </c>
      <c r="O59" s="37" t="e">
        <f>'Sovereign Loans'!#REF!</f>
        <v>#REF!</v>
      </c>
      <c r="P59" s="37" t="e">
        <f>'Sovereign Loans'!#REF!</f>
        <v>#REF!</v>
      </c>
      <c r="Q59" s="37" t="e">
        <f>'Sovereign Loans'!#REF!</f>
        <v>#REF!</v>
      </c>
      <c r="R59" s="37" t="e">
        <f>'Sovereign Loans'!#REF!</f>
        <v>#REF!</v>
      </c>
      <c r="S59" s="7" t="e">
        <f>'Sovereign Loans'!#REF!</f>
        <v>#REF!</v>
      </c>
      <c r="T59" s="61" t="e">
        <f>'Sovereign Loans'!#REF!</f>
        <v>#REF!</v>
      </c>
      <c r="U59" s="37" t="e">
        <f>'Sovereign Loans'!#REF!</f>
        <v>#REF!</v>
      </c>
      <c r="V59" s="37" t="e">
        <f>'Sovereign Loans'!#REF!</f>
        <v>#REF!</v>
      </c>
      <c r="W59" s="37" t="e">
        <f>'Sovereign Loans'!#REF!</f>
        <v>#REF!</v>
      </c>
      <c r="X59" s="38" t="e">
        <f>'Sovereign Loans'!#REF!</f>
        <v>#REF!</v>
      </c>
      <c r="Y59" s="38" t="e">
        <f>'Sovereign Loans'!#REF!</f>
        <v>#REF!</v>
      </c>
      <c r="Z59" s="37" t="e">
        <f>'Sovereign Loans'!#REF!</f>
        <v>#REF!</v>
      </c>
      <c r="AA59" s="38" t="e">
        <f>'Sovereign Loans'!#REF!</f>
        <v>#REF!</v>
      </c>
      <c r="AB59" s="38" t="e">
        <f>'Sovereign Loans'!#REF!</f>
        <v>#REF!</v>
      </c>
      <c r="AC59" s="7"/>
      <c r="AD59" s="7"/>
      <c r="AE59" s="7"/>
      <c r="AF59" s="7"/>
      <c r="AG59" s="7"/>
      <c r="AH59" s="7"/>
      <c r="AI59" s="7"/>
    </row>
    <row r="60" spans="1:35" ht="172.8" x14ac:dyDescent="0.25">
      <c r="A60" s="62">
        <f>'Sovereign Loans'!A39</f>
        <v>0</v>
      </c>
      <c r="B60" s="64" t="str">
        <f>'Sovereign Loans'!B39</f>
        <v>SPS36</v>
      </c>
      <c r="C60" s="64" t="e">
        <f>'Sovereign Loans'!#REF!</f>
        <v>#REF!</v>
      </c>
      <c r="D60" s="64" t="e">
        <f>'Sovereign Loans'!#REF!</f>
        <v>#REF!</v>
      </c>
      <c r="E60" s="59" t="str">
        <f>'Sovereign Loans'!C39</f>
        <v>Loan Debt Type</v>
      </c>
      <c r="F60" s="64">
        <f>'Sovereign Loans'!D39</f>
        <v>1</v>
      </c>
      <c r="G60" s="34" t="str">
        <f>'Sovereign Loans'!E39</f>
        <v>Debt Type:
Loan
Lease
Guarantee
A/B Loan
Promissory Notes 
Participation Rights
Overdraft 
Letter of Credit
Working Capital Facility
Equity
Other</v>
      </c>
      <c r="H60" s="59">
        <f>'Sovereign Loans'!F39</f>
        <v>0</v>
      </c>
      <c r="I60" s="59" t="str">
        <f>'Sovereign Loans'!G39</f>
        <v>Adapted to MDB loan categories</v>
      </c>
      <c r="J60" s="36" t="e">
        <f>'Sovereign Loans'!#REF!</f>
        <v>#REF!</v>
      </c>
      <c r="K60" s="38" t="e">
        <f>'Sovereign Loans'!#REF!</f>
        <v>#REF!</v>
      </c>
      <c r="L60" s="38" t="e">
        <f>'Sovereign Loans'!#REF!</f>
        <v>#REF!</v>
      </c>
      <c r="M60" s="36" t="e">
        <f>'Sovereign Loans'!#REF!</f>
        <v>#REF!</v>
      </c>
      <c r="N60" s="38">
        <f>'Sovereign Loans'!H39</f>
        <v>0</v>
      </c>
      <c r="O60" s="38" t="e">
        <f>'Sovereign Loans'!#REF!</f>
        <v>#REF!</v>
      </c>
      <c r="P60" s="38" t="e">
        <f>'Sovereign Loans'!#REF!</f>
        <v>#REF!</v>
      </c>
      <c r="Q60" s="38" t="e">
        <f>'Sovereign Loans'!#REF!</f>
        <v>#REF!</v>
      </c>
      <c r="R60" s="38" t="e">
        <f>'Sovereign Loans'!#REF!</f>
        <v>#REF!</v>
      </c>
      <c r="S60" s="7" t="e">
        <f>'Sovereign Loans'!#REF!</f>
        <v>#REF!</v>
      </c>
      <c r="T60" s="61" t="e">
        <f>'Sovereign Loans'!#REF!</f>
        <v>#REF!</v>
      </c>
      <c r="U60" s="37" t="e">
        <f>'Sovereign Loans'!#REF!</f>
        <v>#REF!</v>
      </c>
      <c r="V60" s="37" t="e">
        <f>'Sovereign Loans'!#REF!</f>
        <v>#REF!</v>
      </c>
      <c r="W60" s="37" t="e">
        <f>'Sovereign Loans'!#REF!</f>
        <v>#REF!</v>
      </c>
      <c r="X60" s="38" t="e">
        <f>'Sovereign Loans'!#REF!</f>
        <v>#REF!</v>
      </c>
      <c r="Y60" s="38" t="e">
        <f>'Sovereign Loans'!#REF!</f>
        <v>#REF!</v>
      </c>
      <c r="Z60" s="38" t="e">
        <f>'Sovereign Loans'!#REF!</f>
        <v>#REF!</v>
      </c>
      <c r="AA60" s="38" t="e">
        <f>'Sovereign Loans'!#REF!</f>
        <v>#REF!</v>
      </c>
      <c r="AB60" s="37" t="e">
        <f>'Sovereign Loans'!#REF!</f>
        <v>#REF!</v>
      </c>
      <c r="AC60" s="7"/>
      <c r="AD60" s="7"/>
      <c r="AE60" s="7"/>
      <c r="AF60" s="7"/>
      <c r="AG60" s="7"/>
      <c r="AH60" s="7"/>
      <c r="AI60" s="7"/>
    </row>
    <row r="61" spans="1:35" ht="14.4" x14ac:dyDescent="0.25">
      <c r="A61" s="62">
        <f>'Sovereign Loans'!A40</f>
        <v>0</v>
      </c>
      <c r="B61" s="64" t="str">
        <f>'Sovereign Loans'!B40</f>
        <v>SPS37</v>
      </c>
      <c r="C61" s="64" t="e">
        <f>'Sovereign Loans'!#REF!</f>
        <v>#REF!</v>
      </c>
      <c r="D61" s="64" t="e">
        <f>'Sovereign Loans'!#REF!</f>
        <v>#REF!</v>
      </c>
      <c r="E61" s="59" t="str">
        <f>'Sovereign Loans'!C40</f>
        <v>Loan Drawn Amount</v>
      </c>
      <c r="F61" s="64">
        <f>'Sovereign Loans'!D40</f>
        <v>1</v>
      </c>
      <c r="G61" s="34" t="str">
        <f>'Sovereign Loans'!E40</f>
        <v>Drawn amount of the loan</v>
      </c>
      <c r="H61" s="59">
        <f>'Sovereign Loans'!F40</f>
        <v>0</v>
      </c>
      <c r="I61" s="59">
        <f>'Sovereign Loans'!G40</f>
        <v>0</v>
      </c>
      <c r="J61" s="36" t="e">
        <f>'Sovereign Loans'!#REF!</f>
        <v>#REF!</v>
      </c>
      <c r="K61" s="38" t="e">
        <f>'Sovereign Loans'!#REF!</f>
        <v>#REF!</v>
      </c>
      <c r="L61" s="38" t="e">
        <f>'Sovereign Loans'!#REF!</f>
        <v>#REF!</v>
      </c>
      <c r="M61" s="36" t="e">
        <f>'Sovereign Loans'!#REF!</f>
        <v>#REF!</v>
      </c>
      <c r="N61" s="38">
        <f>'Sovereign Loans'!H40</f>
        <v>0</v>
      </c>
      <c r="O61" s="38" t="e">
        <f>'Sovereign Loans'!#REF!</f>
        <v>#REF!</v>
      </c>
      <c r="P61" s="38" t="e">
        <f>'Sovereign Loans'!#REF!</f>
        <v>#REF!</v>
      </c>
      <c r="Q61" s="38" t="e">
        <f>'Sovereign Loans'!#REF!</f>
        <v>#REF!</v>
      </c>
      <c r="R61" s="38" t="e">
        <f>'Sovereign Loans'!#REF!</f>
        <v>#REF!</v>
      </c>
      <c r="S61" s="7" t="e">
        <f>'Sovereign Loans'!#REF!</f>
        <v>#REF!</v>
      </c>
      <c r="T61" s="61" t="e">
        <f>'Sovereign Loans'!#REF!</f>
        <v>#REF!</v>
      </c>
      <c r="U61" s="37" t="e">
        <f>'Sovereign Loans'!#REF!</f>
        <v>#REF!</v>
      </c>
      <c r="V61" s="37" t="e">
        <f>'Sovereign Loans'!#REF!</f>
        <v>#REF!</v>
      </c>
      <c r="W61" s="37" t="e">
        <f>'Sovereign Loans'!#REF!</f>
        <v>#REF!</v>
      </c>
      <c r="X61" s="38" t="e">
        <f>'Sovereign Loans'!#REF!</f>
        <v>#REF!</v>
      </c>
      <c r="Y61" s="38" t="e">
        <f>'Sovereign Loans'!#REF!</f>
        <v>#REF!</v>
      </c>
      <c r="Z61" s="38" t="e">
        <f>'Sovereign Loans'!#REF!</f>
        <v>#REF!</v>
      </c>
      <c r="AA61" s="38" t="e">
        <f>'Sovereign Loans'!#REF!</f>
        <v>#REF!</v>
      </c>
      <c r="AB61" s="38" t="e">
        <f>'Sovereign Loans'!#REF!</f>
        <v>#REF!</v>
      </c>
      <c r="AC61" s="7"/>
      <c r="AD61" s="7"/>
      <c r="AE61" s="7"/>
      <c r="AF61" s="7"/>
      <c r="AG61" s="7"/>
      <c r="AH61" s="7"/>
      <c r="AI61" s="7"/>
    </row>
    <row r="62" spans="1:35" ht="14.4" x14ac:dyDescent="0.25">
      <c r="A62" s="62">
        <f>'Sovereign Loans'!A41</f>
        <v>0</v>
      </c>
      <c r="B62" s="64" t="str">
        <f>'Sovereign Loans'!B41</f>
        <v>SPS38</v>
      </c>
      <c r="C62" s="64" t="e">
        <f>'Sovereign Loans'!#REF!</f>
        <v>#REF!</v>
      </c>
      <c r="D62" s="64" t="e">
        <f>'Sovereign Loans'!#REF!</f>
        <v>#REF!</v>
      </c>
      <c r="E62" s="59" t="str">
        <f>'Sovereign Loans'!C41</f>
        <v>Facility Origination Date</v>
      </c>
      <c r="F62" s="64">
        <f>'Sovereign Loans'!D41</f>
        <v>1</v>
      </c>
      <c r="G62" s="34" t="str">
        <f>'Sovereign Loans'!E41</f>
        <v>Origination date or date of the last restatement of the facility</v>
      </c>
      <c r="H62" s="59">
        <f>'Sovereign Loans'!F41</f>
        <v>0</v>
      </c>
      <c r="I62" s="59">
        <f>'Sovereign Loans'!G41</f>
        <v>0</v>
      </c>
      <c r="J62" s="36" t="e">
        <f>'Sovereign Loans'!#REF!</f>
        <v>#REF!</v>
      </c>
      <c r="K62" s="38" t="e">
        <f>'Sovereign Loans'!#REF!</f>
        <v>#REF!</v>
      </c>
      <c r="L62" s="38" t="e">
        <f>'Sovereign Loans'!#REF!</f>
        <v>#REF!</v>
      </c>
      <c r="M62" s="36" t="e">
        <f>'Sovereign Loans'!#REF!</f>
        <v>#REF!</v>
      </c>
      <c r="N62" s="38">
        <f>'Sovereign Loans'!H41</f>
        <v>0</v>
      </c>
      <c r="O62" s="38" t="e">
        <f>'Sovereign Loans'!#REF!</f>
        <v>#REF!</v>
      </c>
      <c r="P62" s="38" t="e">
        <f>'Sovereign Loans'!#REF!</f>
        <v>#REF!</v>
      </c>
      <c r="Q62" s="38" t="e">
        <f>'Sovereign Loans'!#REF!</f>
        <v>#REF!</v>
      </c>
      <c r="R62" s="38" t="e">
        <f>'Sovereign Loans'!#REF!</f>
        <v>#REF!</v>
      </c>
      <c r="S62" s="7" t="e">
        <f>'Sovereign Loans'!#REF!</f>
        <v>#REF!</v>
      </c>
      <c r="T62" s="61" t="e">
        <f>'Sovereign Loans'!#REF!</f>
        <v>#REF!</v>
      </c>
      <c r="U62" s="37" t="e">
        <f>'Sovereign Loans'!#REF!</f>
        <v>#REF!</v>
      </c>
      <c r="V62" s="37" t="e">
        <f>'Sovereign Loans'!#REF!</f>
        <v>#REF!</v>
      </c>
      <c r="W62" s="37" t="e">
        <f>'Sovereign Loans'!#REF!</f>
        <v>#REF!</v>
      </c>
      <c r="X62" s="38" t="e">
        <f>'Sovereign Loans'!#REF!</f>
        <v>#REF!</v>
      </c>
      <c r="Y62" s="38" t="e">
        <f>'Sovereign Loans'!#REF!</f>
        <v>#REF!</v>
      </c>
      <c r="Z62" s="38" t="e">
        <f>'Sovereign Loans'!#REF!</f>
        <v>#REF!</v>
      </c>
      <c r="AA62" s="38" t="e">
        <f>'Sovereign Loans'!#REF!</f>
        <v>#REF!</v>
      </c>
      <c r="AB62" s="37" t="e">
        <f>'Sovereign Loans'!#REF!</f>
        <v>#REF!</v>
      </c>
      <c r="AC62" s="7"/>
      <c r="AD62" s="7"/>
      <c r="AE62" s="7"/>
      <c r="AF62" s="7"/>
      <c r="AG62" s="7"/>
      <c r="AH62" s="7"/>
      <c r="AI62" s="7"/>
    </row>
    <row r="63" spans="1:35" ht="14.4" x14ac:dyDescent="0.25">
      <c r="A63" s="62" t="e">
        <f>'Sovereign Loans'!#REF!</f>
        <v>#REF!</v>
      </c>
      <c r="B63" s="58" t="e">
        <f>'Sovereign Loans'!#REF!</f>
        <v>#REF!</v>
      </c>
      <c r="C63" s="58" t="e">
        <f>'Sovereign Loans'!#REF!</f>
        <v>#REF!</v>
      </c>
      <c r="D63" s="64" t="e">
        <f>'Sovereign Loans'!#REF!</f>
        <v>#REF!</v>
      </c>
      <c r="E63" s="60" t="e">
        <f>'Sovereign Loans'!#REF!</f>
        <v>#REF!</v>
      </c>
      <c r="F63" s="58" t="e">
        <f>'Sovereign Loans'!#REF!</f>
        <v>#REF!</v>
      </c>
      <c r="G63" s="34" t="e">
        <f>'Sovereign Loans'!#REF!</f>
        <v>#REF!</v>
      </c>
      <c r="H63" s="59" t="e">
        <f>'Sovereign Loans'!#REF!</f>
        <v>#REF!</v>
      </c>
      <c r="I63" s="60" t="e">
        <f>'Sovereign Loans'!#REF!</f>
        <v>#REF!</v>
      </c>
      <c r="J63" s="36" t="e">
        <f>'Sovereign Loans'!#REF!</f>
        <v>#REF!</v>
      </c>
      <c r="K63" s="38" t="e">
        <f>'Sovereign Loans'!#REF!</f>
        <v>#REF!</v>
      </c>
      <c r="L63" s="38" t="e">
        <f>'Sovereign Loans'!#REF!</f>
        <v>#REF!</v>
      </c>
      <c r="M63" s="36" t="e">
        <f>'Sovereign Loans'!#REF!</f>
        <v>#REF!</v>
      </c>
      <c r="N63" s="38" t="e">
        <f>'Sovereign Loans'!#REF!</f>
        <v>#REF!</v>
      </c>
      <c r="O63" s="38" t="e">
        <f>'Sovereign Loans'!#REF!</f>
        <v>#REF!</v>
      </c>
      <c r="P63" s="38" t="e">
        <f>'Sovereign Loans'!#REF!</f>
        <v>#REF!</v>
      </c>
      <c r="Q63" s="38" t="e">
        <f>'Sovereign Loans'!#REF!</f>
        <v>#REF!</v>
      </c>
      <c r="R63" s="38" t="e">
        <f>'Sovereign Loans'!#REF!</f>
        <v>#REF!</v>
      </c>
      <c r="S63" s="7" t="e">
        <f>'Sovereign Loans'!#REF!</f>
        <v>#REF!</v>
      </c>
      <c r="T63" s="61" t="e">
        <f>'Sovereign Loans'!#REF!</f>
        <v>#REF!</v>
      </c>
      <c r="U63" s="37" t="e">
        <f>'Sovereign Loans'!#REF!</f>
        <v>#REF!</v>
      </c>
      <c r="V63" s="37" t="e">
        <f>'Sovereign Loans'!#REF!</f>
        <v>#REF!</v>
      </c>
      <c r="W63" s="37" t="e">
        <f>'Sovereign Loans'!#REF!</f>
        <v>#REF!</v>
      </c>
      <c r="X63" s="38" t="e">
        <f>'Sovereign Loans'!#REF!</f>
        <v>#REF!</v>
      </c>
      <c r="Y63" s="38" t="e">
        <f>'Sovereign Loans'!#REF!</f>
        <v>#REF!</v>
      </c>
      <c r="Z63" s="38" t="e">
        <f>'Sovereign Loans'!#REF!</f>
        <v>#REF!</v>
      </c>
      <c r="AA63" s="38" t="e">
        <f>'Sovereign Loans'!#REF!</f>
        <v>#REF!</v>
      </c>
      <c r="AB63" s="37" t="e">
        <f>'Sovereign Loans'!#REF!</f>
        <v>#REF!</v>
      </c>
      <c r="AC63" s="7"/>
      <c r="AD63" s="7"/>
      <c r="AE63" s="7"/>
      <c r="AF63" s="7"/>
      <c r="AG63" s="7"/>
      <c r="AH63" s="7"/>
      <c r="AI63" s="7"/>
    </row>
    <row r="64" spans="1:35" ht="14.4" x14ac:dyDescent="0.25">
      <c r="A64" s="62">
        <f>'Sovereign Loans'!A42</f>
        <v>0</v>
      </c>
      <c r="B64" s="58" t="str">
        <f>'Sovereign Loans'!B42</f>
        <v>SPS39</v>
      </c>
      <c r="C64" s="58" t="e">
        <f>'Sovereign Loans'!#REF!</f>
        <v>#REF!</v>
      </c>
      <c r="D64" s="64" t="e">
        <f>'Sovereign Loans'!#REF!</f>
        <v>#REF!</v>
      </c>
      <c r="E64" s="60" t="str">
        <f>'Sovereign Loans'!C42</f>
        <v>Facility Drawn Amount</v>
      </c>
      <c r="F64" s="58">
        <f>'Sovereign Loans'!D42</f>
        <v>1</v>
      </c>
      <c r="G64" s="34" t="str">
        <f>'Sovereign Loans'!E42</f>
        <v>Amount of the facility that has been drawn</v>
      </c>
      <c r="H64" s="59">
        <f>'Sovereign Loans'!F42</f>
        <v>0</v>
      </c>
      <c r="I64" s="59">
        <f>'Sovereign Loans'!G42</f>
        <v>0</v>
      </c>
      <c r="J64" s="36" t="e">
        <f>'Sovereign Loans'!#REF!</f>
        <v>#REF!</v>
      </c>
      <c r="K64" s="38" t="e">
        <f>'Sovereign Loans'!#REF!</f>
        <v>#REF!</v>
      </c>
      <c r="L64" s="38" t="e">
        <f>'Sovereign Loans'!#REF!</f>
        <v>#REF!</v>
      </c>
      <c r="M64" s="36" t="e">
        <f>'Sovereign Loans'!#REF!</f>
        <v>#REF!</v>
      </c>
      <c r="N64" s="38">
        <f>'Sovereign Loans'!H42</f>
        <v>0</v>
      </c>
      <c r="O64" s="37" t="e">
        <f>'Sovereign Loans'!#REF!</f>
        <v>#REF!</v>
      </c>
      <c r="P64" s="37" t="e">
        <f>'Sovereign Loans'!#REF!</f>
        <v>#REF!</v>
      </c>
      <c r="Q64" s="37" t="e">
        <f>'Sovereign Loans'!#REF!</f>
        <v>#REF!</v>
      </c>
      <c r="R64" s="65" t="e">
        <f>'Sovereign Loans'!#REF!</f>
        <v>#REF!</v>
      </c>
      <c r="S64" s="7" t="e">
        <f>'Sovereign Loans'!#REF!</f>
        <v>#REF!</v>
      </c>
      <c r="T64" s="61" t="e">
        <f>'Sovereign Loans'!#REF!</f>
        <v>#REF!</v>
      </c>
      <c r="U64" s="37" t="e">
        <f>'Sovereign Loans'!#REF!</f>
        <v>#REF!</v>
      </c>
      <c r="V64" s="37" t="e">
        <f>'Sovereign Loans'!#REF!</f>
        <v>#REF!</v>
      </c>
      <c r="W64" s="37" t="e">
        <f>'Sovereign Loans'!#REF!</f>
        <v>#REF!</v>
      </c>
      <c r="X64" s="38" t="e">
        <f>'Sovereign Loans'!#REF!</f>
        <v>#REF!</v>
      </c>
      <c r="Y64" s="66" t="e">
        <f>'Sovereign Loans'!#REF!</f>
        <v>#REF!</v>
      </c>
      <c r="Z64" s="37" t="e">
        <f>'Sovereign Loans'!#REF!</f>
        <v>#REF!</v>
      </c>
      <c r="AA64" s="38" t="e">
        <f>'Sovereign Loans'!#REF!</f>
        <v>#REF!</v>
      </c>
      <c r="AB64" s="38" t="e">
        <f>'Sovereign Loans'!#REF!</f>
        <v>#REF!</v>
      </c>
      <c r="AC64" s="7"/>
      <c r="AD64" s="7"/>
      <c r="AE64" s="7"/>
      <c r="AF64" s="7"/>
      <c r="AG64" s="7"/>
      <c r="AH64" s="7"/>
      <c r="AI64" s="7"/>
    </row>
    <row r="65" spans="1:35" ht="14.4" x14ac:dyDescent="0.25">
      <c r="A65" s="62" t="e">
        <f>'Sovereign Loans'!#REF!</f>
        <v>#REF!</v>
      </c>
      <c r="B65" s="58" t="e">
        <f>'Sovereign Loans'!#REF!</f>
        <v>#REF!</v>
      </c>
      <c r="C65" s="58" t="e">
        <f>'Sovereign Loans'!#REF!</f>
        <v>#REF!</v>
      </c>
      <c r="D65" s="64" t="e">
        <f>'Sovereign Loans'!#REF!</f>
        <v>#REF!</v>
      </c>
      <c r="E65" s="60" t="e">
        <f>'Sovereign Loans'!#REF!</f>
        <v>#REF!</v>
      </c>
      <c r="F65" s="58" t="e">
        <f>'Sovereign Loans'!#REF!</f>
        <v>#REF!</v>
      </c>
      <c r="G65" s="34" t="e">
        <f>'Sovereign Loans'!#REF!</f>
        <v>#REF!</v>
      </c>
      <c r="H65" s="59" t="e">
        <f>'Sovereign Loans'!#REF!</f>
        <v>#REF!</v>
      </c>
      <c r="I65" s="59" t="e">
        <f>'Sovereign Loans'!#REF!</f>
        <v>#REF!</v>
      </c>
      <c r="J65" s="36" t="e">
        <f>'Sovereign Loans'!#REF!</f>
        <v>#REF!</v>
      </c>
      <c r="K65" s="38" t="e">
        <f>'Sovereign Loans'!#REF!</f>
        <v>#REF!</v>
      </c>
      <c r="L65" s="38" t="e">
        <f>'Sovereign Loans'!#REF!</f>
        <v>#REF!</v>
      </c>
      <c r="M65" s="36" t="e">
        <f>'Sovereign Loans'!#REF!</f>
        <v>#REF!</v>
      </c>
      <c r="N65" s="38" t="e">
        <f>'Sovereign Loans'!#REF!</f>
        <v>#REF!</v>
      </c>
      <c r="O65" s="38" t="e">
        <f>'Sovereign Loans'!#REF!</f>
        <v>#REF!</v>
      </c>
      <c r="P65" s="38" t="e">
        <f>'Sovereign Loans'!#REF!</f>
        <v>#REF!</v>
      </c>
      <c r="Q65" s="38" t="e">
        <f>'Sovereign Loans'!#REF!</f>
        <v>#REF!</v>
      </c>
      <c r="R65" s="37" t="e">
        <f>'Sovereign Loans'!#REF!</f>
        <v>#REF!</v>
      </c>
      <c r="S65" s="7" t="e">
        <f>'Sovereign Loans'!#REF!</f>
        <v>#REF!</v>
      </c>
      <c r="T65" s="61" t="e">
        <f>'Sovereign Loans'!#REF!</f>
        <v>#REF!</v>
      </c>
      <c r="U65" s="37" t="e">
        <f>'Sovereign Loans'!#REF!</f>
        <v>#REF!</v>
      </c>
      <c r="V65" s="37" t="e">
        <f>'Sovereign Loans'!#REF!</f>
        <v>#REF!</v>
      </c>
      <c r="W65" s="37" t="e">
        <f>'Sovereign Loans'!#REF!</f>
        <v>#REF!</v>
      </c>
      <c r="X65" s="38" t="e">
        <f>'Sovereign Loans'!#REF!</f>
        <v>#REF!</v>
      </c>
      <c r="Y65" s="38" t="e">
        <f>'Sovereign Loans'!#REF!</f>
        <v>#REF!</v>
      </c>
      <c r="Z65" s="38" t="e">
        <f>'Sovereign Loans'!#REF!</f>
        <v>#REF!</v>
      </c>
      <c r="AA65" s="38" t="e">
        <f>'Sovereign Loans'!#REF!</f>
        <v>#REF!</v>
      </c>
      <c r="AB65" s="37" t="e">
        <f>'Sovereign Loans'!#REF!</f>
        <v>#REF!</v>
      </c>
      <c r="AC65" s="7"/>
      <c r="AD65" s="7"/>
      <c r="AE65" s="7"/>
      <c r="AF65" s="7"/>
      <c r="AG65" s="7"/>
      <c r="AH65" s="7"/>
      <c r="AI65" s="7"/>
    </row>
    <row r="66" spans="1:35" ht="28.8" x14ac:dyDescent="0.25">
      <c r="A66" s="62">
        <f>'Sovereign Loans'!A43</f>
        <v>0</v>
      </c>
      <c r="B66" s="58" t="str">
        <f>'Sovereign Loans'!B43</f>
        <v>SPS40</v>
      </c>
      <c r="C66" s="58" t="e">
        <f>'Sovereign Loans'!#REF!</f>
        <v>#REF!</v>
      </c>
      <c r="D66" s="64" t="e">
        <f>'Sovereign Loans'!#REF!</f>
        <v>#REF!</v>
      </c>
      <c r="E66" s="60" t="str">
        <f>'Sovereign Loans'!C43</f>
        <v>Total Facility Amount / Maximum Balance</v>
      </c>
      <c r="F66" s="58">
        <f>'Sovereign Loans'!D43</f>
        <v>1</v>
      </c>
      <c r="G66" s="34" t="str">
        <f>'Sovereign Loans'!E43</f>
        <v>Total facility amount (drawn and undrawn) or Total Credit Limit.</v>
      </c>
      <c r="H66" s="59">
        <f>'Sovereign Loans'!F43</f>
        <v>0</v>
      </c>
      <c r="I66" s="59" t="str">
        <f>'Sovereign Loans'!G43</f>
        <v>For credit claims with flexible re-draw facilities or where the maximum loan amount hasn't been withdrawn in full – the maximum loan amount that could potentially be outstanding.</v>
      </c>
      <c r="J66" s="36" t="e">
        <f>'Sovereign Loans'!#REF!</f>
        <v>#REF!</v>
      </c>
      <c r="K66" s="38" t="e">
        <f>'Sovereign Loans'!#REF!</f>
        <v>#REF!</v>
      </c>
      <c r="L66" s="38" t="e">
        <f>'Sovereign Loans'!#REF!</f>
        <v>#REF!</v>
      </c>
      <c r="M66" s="36" t="e">
        <f>'Sovereign Loans'!#REF!</f>
        <v>#REF!</v>
      </c>
      <c r="N66" s="38">
        <f>'Sovereign Loans'!H43</f>
        <v>0</v>
      </c>
      <c r="O66" s="38" t="e">
        <f>'Sovereign Loans'!#REF!</f>
        <v>#REF!</v>
      </c>
      <c r="P66" s="38" t="e">
        <f>'Sovereign Loans'!#REF!</f>
        <v>#REF!</v>
      </c>
      <c r="Q66" s="38" t="e">
        <f>'Sovereign Loans'!#REF!</f>
        <v>#REF!</v>
      </c>
      <c r="R66" s="37" t="e">
        <f>'Sovereign Loans'!#REF!</f>
        <v>#REF!</v>
      </c>
      <c r="S66" s="7" t="e">
        <f>'Sovereign Loans'!#REF!</f>
        <v>#REF!</v>
      </c>
      <c r="T66" s="61" t="e">
        <f>'Sovereign Loans'!#REF!</f>
        <v>#REF!</v>
      </c>
      <c r="U66" s="37" t="e">
        <f>'Sovereign Loans'!#REF!</f>
        <v>#REF!</v>
      </c>
      <c r="V66" s="37" t="e">
        <f>'Sovereign Loans'!#REF!</f>
        <v>#REF!</v>
      </c>
      <c r="W66" s="37" t="e">
        <f>'Sovereign Loans'!#REF!</f>
        <v>#REF!</v>
      </c>
      <c r="X66" s="38" t="e">
        <f>'Sovereign Loans'!#REF!</f>
        <v>#REF!</v>
      </c>
      <c r="Y66" s="66" t="e">
        <f>'Sovereign Loans'!#REF!</f>
        <v>#REF!</v>
      </c>
      <c r="Z66" s="38" t="e">
        <f>'Sovereign Loans'!#REF!</f>
        <v>#REF!</v>
      </c>
      <c r="AA66" s="38" t="e">
        <f>'Sovereign Loans'!#REF!</f>
        <v>#REF!</v>
      </c>
      <c r="AB66" s="37" t="e">
        <f>'Sovereign Loans'!#REF!</f>
        <v>#REF!</v>
      </c>
      <c r="AC66" s="7"/>
      <c r="AD66" s="7"/>
      <c r="AE66" s="7"/>
      <c r="AF66" s="7"/>
      <c r="AG66" s="7"/>
      <c r="AH66" s="7"/>
      <c r="AI66" s="7"/>
    </row>
    <row r="67" spans="1:35" ht="43.2" x14ac:dyDescent="0.25">
      <c r="A67" s="62">
        <f>'Sovereign Loans'!A44</f>
        <v>0</v>
      </c>
      <c r="B67" s="58" t="str">
        <f>'Sovereign Loans'!B44</f>
        <v>SPS41</v>
      </c>
      <c r="C67" s="58" t="e">
        <f>'Sovereign Loans'!#REF!</f>
        <v>#REF!</v>
      </c>
      <c r="D67" s="64" t="e">
        <f>'Sovereign Loans'!#REF!</f>
        <v>#REF!</v>
      </c>
      <c r="E67" s="60" t="str">
        <f>'Sovereign Loans'!C44</f>
        <v>Original loan Principal Balance</v>
      </c>
      <c r="F67" s="58">
        <f>'Sovereign Loans'!D44</f>
        <v>2</v>
      </c>
      <c r="G67" s="34" t="str">
        <f>'Sovereign Loans'!E44</f>
        <v>Original underlying exposure balance (inclusive of fees). 
This refers to the balance of the underlying exposure at the underlying exposure origination date, not the date of the underlying exposure’s sale to the SSPE or the closing date of the securitisation.</v>
      </c>
      <c r="H67" s="59">
        <f>'Sovereign Loans'!F44</f>
        <v>0</v>
      </c>
      <c r="I67" s="59">
        <f>'Sovereign Loans'!G44</f>
        <v>0</v>
      </c>
      <c r="J67" s="36" t="e">
        <f>'Sovereign Loans'!#REF!</f>
        <v>#REF!</v>
      </c>
      <c r="K67" s="38" t="e">
        <f>'Sovereign Loans'!#REF!</f>
        <v>#REF!</v>
      </c>
      <c r="L67" s="38" t="e">
        <f>'Sovereign Loans'!#REF!</f>
        <v>#REF!</v>
      </c>
      <c r="M67" s="36" t="e">
        <f>'Sovereign Loans'!#REF!</f>
        <v>#REF!</v>
      </c>
      <c r="N67" s="38">
        <f>'Sovereign Loans'!H44</f>
        <v>0</v>
      </c>
      <c r="O67" s="38" t="e">
        <f>'Sovereign Loans'!#REF!</f>
        <v>#REF!</v>
      </c>
      <c r="P67" s="38" t="e">
        <f>'Sovereign Loans'!#REF!</f>
        <v>#REF!</v>
      </c>
      <c r="Q67" s="38" t="e">
        <f>'Sovereign Loans'!#REF!</f>
        <v>#REF!</v>
      </c>
      <c r="R67" s="38" t="e">
        <f>'Sovereign Loans'!#REF!</f>
        <v>#REF!</v>
      </c>
      <c r="S67" s="7" t="e">
        <f>'Sovereign Loans'!#REF!</f>
        <v>#REF!</v>
      </c>
      <c r="T67" s="67" t="e">
        <f>'Sovereign Loans'!#REF!</f>
        <v>#REF!</v>
      </c>
      <c r="U67" s="37" t="e">
        <f>'Sovereign Loans'!#REF!</f>
        <v>#REF!</v>
      </c>
      <c r="V67" s="37" t="e">
        <f>'Sovereign Loans'!#REF!</f>
        <v>#REF!</v>
      </c>
      <c r="W67" s="37" t="e">
        <f>'Sovereign Loans'!#REF!</f>
        <v>#REF!</v>
      </c>
      <c r="X67" s="38" t="e">
        <f>'Sovereign Loans'!#REF!</f>
        <v>#REF!</v>
      </c>
      <c r="Y67" s="38" t="e">
        <f>'Sovereign Loans'!#REF!</f>
        <v>#REF!</v>
      </c>
      <c r="Z67" s="38" t="e">
        <f>'Sovereign Loans'!#REF!</f>
        <v>#REF!</v>
      </c>
      <c r="AA67" s="38" t="e">
        <f>'Sovereign Loans'!#REF!</f>
        <v>#REF!</v>
      </c>
      <c r="AB67" s="37" t="e">
        <f>'Sovereign Loans'!#REF!</f>
        <v>#REF!</v>
      </c>
      <c r="AC67" s="7"/>
      <c r="AD67" s="7"/>
      <c r="AE67" s="7"/>
      <c r="AF67" s="7"/>
      <c r="AG67" s="7"/>
      <c r="AH67" s="7"/>
      <c r="AI67" s="7"/>
    </row>
    <row r="68" spans="1:35" ht="14.4" x14ac:dyDescent="0.25">
      <c r="A68" s="62">
        <f>'Sovereign Loans'!A45</f>
        <v>0</v>
      </c>
      <c r="B68" s="64" t="str">
        <f>'Sovereign Loans'!B45</f>
        <v>SPS42</v>
      </c>
      <c r="C68" s="64" t="e">
        <f>'Sovereign Loans'!#REF!</f>
        <v>#REF!</v>
      </c>
      <c r="D68" s="64" t="e">
        <f>'Sovereign Loans'!#REF!</f>
        <v>#REF!</v>
      </c>
      <c r="E68" s="60" t="str">
        <f>'Sovereign Loans'!C45</f>
        <v>Current loan Principal Balance</v>
      </c>
      <c r="F68" s="40">
        <f>'Sovereign Loans'!D45</f>
        <v>1</v>
      </c>
      <c r="G68" s="68" t="str">
        <f>'Sovereign Loans'!E45</f>
        <v>Amount of underlying exposure outstanding as of the cut-off date. This includes any amounts that may be classified as principal. For example if expected fees have been added to the underlying exposure balance and are part of the principal in the transaction, these are to be added. Excluding any interest arrears or penalty amounts.</v>
      </c>
      <c r="H68" s="59">
        <f>'Sovereign Loans'!F45</f>
        <v>0</v>
      </c>
      <c r="I68" s="59">
        <f>'Sovereign Loans'!G45</f>
        <v>0</v>
      </c>
      <c r="J68" s="36" t="e">
        <f>'Sovereign Loans'!#REF!</f>
        <v>#REF!</v>
      </c>
      <c r="K68" s="38" t="e">
        <f>'Sovereign Loans'!#REF!</f>
        <v>#REF!</v>
      </c>
      <c r="L68" s="38" t="e">
        <f>'Sovereign Loans'!#REF!</f>
        <v>#REF!</v>
      </c>
      <c r="M68" s="36" t="e">
        <f>'Sovereign Loans'!#REF!</f>
        <v>#REF!</v>
      </c>
      <c r="N68" s="38">
        <f>'Sovereign Loans'!H45</f>
        <v>0</v>
      </c>
      <c r="O68" s="38" t="e">
        <f>'Sovereign Loans'!#REF!</f>
        <v>#REF!</v>
      </c>
      <c r="P68" s="38" t="e">
        <f>'Sovereign Loans'!#REF!</f>
        <v>#REF!</v>
      </c>
      <c r="Q68" s="38" t="e">
        <f>'Sovereign Loans'!#REF!</f>
        <v>#REF!</v>
      </c>
      <c r="R68" s="38" t="e">
        <f>'Sovereign Loans'!#REF!</f>
        <v>#REF!</v>
      </c>
      <c r="S68" s="7" t="e">
        <f>'Sovereign Loans'!#REF!</f>
        <v>#REF!</v>
      </c>
      <c r="T68" s="67" t="e">
        <f>'Sovereign Loans'!#REF!</f>
        <v>#REF!</v>
      </c>
      <c r="U68" s="37" t="e">
        <f>'Sovereign Loans'!#REF!</f>
        <v>#REF!</v>
      </c>
      <c r="V68" s="37" t="e">
        <f>'Sovereign Loans'!#REF!</f>
        <v>#REF!</v>
      </c>
      <c r="W68" s="37" t="e">
        <f>'Sovereign Loans'!#REF!</f>
        <v>#REF!</v>
      </c>
      <c r="X68" s="38" t="e">
        <f>'Sovereign Loans'!#REF!</f>
        <v>#REF!</v>
      </c>
      <c r="Y68" s="38" t="e">
        <f>'Sovereign Loans'!#REF!</f>
        <v>#REF!</v>
      </c>
      <c r="Z68" s="38" t="e">
        <f>'Sovereign Loans'!#REF!</f>
        <v>#REF!</v>
      </c>
      <c r="AA68" s="38" t="e">
        <f>'Sovereign Loans'!#REF!</f>
        <v>#REF!</v>
      </c>
      <c r="AB68" s="37" t="e">
        <f>'Sovereign Loans'!#REF!</f>
        <v>#REF!</v>
      </c>
      <c r="AC68" s="7"/>
      <c r="AD68" s="7"/>
      <c r="AE68" s="7"/>
      <c r="AF68" s="7"/>
      <c r="AG68" s="7"/>
      <c r="AH68" s="7"/>
      <c r="AI68" s="7"/>
    </row>
    <row r="69" spans="1:35" ht="28.8" x14ac:dyDescent="0.25">
      <c r="A69" s="62">
        <f>'Sovereign Loans'!A46</f>
        <v>0</v>
      </c>
      <c r="B69" s="64" t="str">
        <f>'Sovereign Loans'!B46</f>
        <v>SPS43</v>
      </c>
      <c r="C69" s="64" t="e">
        <f>'Sovereign Loans'!#REF!</f>
        <v>#REF!</v>
      </c>
      <c r="D69" s="64" t="e">
        <f>'Sovereign Loans'!#REF!</f>
        <v>#REF!</v>
      </c>
      <c r="E69" s="60" t="str">
        <f>'Sovereign Loans'!C46</f>
        <v>Prior Principal Balances</v>
      </c>
      <c r="F69" s="40">
        <f>'Sovereign Loans'!D46</f>
        <v>1</v>
      </c>
      <c r="G69" s="34" t="str">
        <f>'Sovereign Loans'!E46</f>
        <v xml:space="preserve">Total balances ranking prior to this underlying exposure (including those held with other lenders). If there are no prior balances, enter 0. </v>
      </c>
      <c r="H69" s="59">
        <f>'Sovereign Loans'!F46</f>
        <v>0</v>
      </c>
      <c r="I69" s="59">
        <f>'Sovereign Loans'!G46</f>
        <v>0</v>
      </c>
      <c r="J69" s="36" t="e">
        <f>'Sovereign Loans'!#REF!</f>
        <v>#REF!</v>
      </c>
      <c r="K69" s="38" t="e">
        <f>'Sovereign Loans'!#REF!</f>
        <v>#REF!</v>
      </c>
      <c r="L69" s="38" t="e">
        <f>'Sovereign Loans'!#REF!</f>
        <v>#REF!</v>
      </c>
      <c r="M69" s="36" t="e">
        <f>'Sovereign Loans'!#REF!</f>
        <v>#REF!</v>
      </c>
      <c r="N69" s="38">
        <f>'Sovereign Loans'!H46</f>
        <v>0</v>
      </c>
      <c r="O69" s="38" t="e">
        <f>'Sovereign Loans'!#REF!</f>
        <v>#REF!</v>
      </c>
      <c r="P69" s="38" t="e">
        <f>'Sovereign Loans'!#REF!</f>
        <v>#REF!</v>
      </c>
      <c r="Q69" s="38" t="e">
        <f>'Sovereign Loans'!#REF!</f>
        <v>#REF!</v>
      </c>
      <c r="R69" s="66" t="e">
        <f>'Sovereign Loans'!#REF!</f>
        <v>#REF!</v>
      </c>
      <c r="S69" s="7" t="e">
        <f>'Sovereign Loans'!#REF!</f>
        <v>#REF!</v>
      </c>
      <c r="T69" s="67" t="e">
        <f>'Sovereign Loans'!#REF!</f>
        <v>#REF!</v>
      </c>
      <c r="U69" s="37" t="e">
        <f>'Sovereign Loans'!#REF!</f>
        <v>#REF!</v>
      </c>
      <c r="V69" s="37" t="e">
        <f>'Sovereign Loans'!#REF!</f>
        <v>#REF!</v>
      </c>
      <c r="W69" s="37" t="e">
        <f>'Sovereign Loans'!#REF!</f>
        <v>#REF!</v>
      </c>
      <c r="X69" s="38" t="e">
        <f>'Sovereign Loans'!#REF!</f>
        <v>#REF!</v>
      </c>
      <c r="Y69" s="38" t="e">
        <f>'Sovereign Loans'!#REF!</f>
        <v>#REF!</v>
      </c>
      <c r="Z69" s="38" t="e">
        <f>'Sovereign Loans'!#REF!</f>
        <v>#REF!</v>
      </c>
      <c r="AA69" s="38" t="e">
        <f>'Sovereign Loans'!#REF!</f>
        <v>#REF!</v>
      </c>
      <c r="AB69" s="37" t="e">
        <f>'Sovereign Loans'!#REF!</f>
        <v>#REF!</v>
      </c>
      <c r="AC69" s="7"/>
      <c r="AD69" s="7"/>
      <c r="AE69" s="7"/>
      <c r="AF69" s="7"/>
      <c r="AG69" s="7"/>
      <c r="AH69" s="7"/>
      <c r="AI69" s="7"/>
    </row>
    <row r="70" spans="1:35" ht="14.4" x14ac:dyDescent="0.3">
      <c r="A70" s="165"/>
      <c r="B70" s="166"/>
      <c r="C70" s="166"/>
      <c r="D70" s="166"/>
      <c r="E70" s="167" t="s">
        <v>350</v>
      </c>
      <c r="F70" s="166">
        <v>3</v>
      </c>
      <c r="G70" s="144" t="s">
        <v>1483</v>
      </c>
      <c r="H70" s="166"/>
      <c r="I70" s="168"/>
      <c r="J70" s="146"/>
      <c r="K70" s="147"/>
      <c r="L70" s="147"/>
      <c r="M70" s="146"/>
      <c r="N70" s="148"/>
      <c r="O70" s="149"/>
      <c r="P70" s="149"/>
      <c r="Q70" s="149"/>
      <c r="R70" s="149"/>
      <c r="S70" s="146"/>
      <c r="T70" s="149" t="s">
        <v>218</v>
      </c>
      <c r="U70" s="149" t="s">
        <v>218</v>
      </c>
      <c r="V70" s="149" t="s">
        <v>218</v>
      </c>
      <c r="W70" s="149"/>
      <c r="X70" s="149"/>
      <c r="Y70" s="149"/>
      <c r="Z70" s="149"/>
      <c r="AA70" s="149" t="s">
        <v>352</v>
      </c>
      <c r="AB70" s="150"/>
      <c r="AC70" s="150"/>
      <c r="AD70" s="150"/>
      <c r="AE70" s="150"/>
      <c r="AF70" s="150"/>
      <c r="AG70" s="150"/>
      <c r="AH70" s="150"/>
      <c r="AI70" s="150"/>
    </row>
    <row r="71" spans="1:35" ht="14.4" x14ac:dyDescent="0.3">
      <c r="A71" s="165"/>
      <c r="B71" s="166"/>
      <c r="C71" s="166"/>
      <c r="D71" s="166"/>
      <c r="E71" s="167" t="s">
        <v>353</v>
      </c>
      <c r="F71" s="166">
        <v>3</v>
      </c>
      <c r="G71" s="144"/>
      <c r="H71" s="166"/>
      <c r="I71" s="168"/>
      <c r="J71" s="146"/>
      <c r="K71" s="147"/>
      <c r="L71" s="147"/>
      <c r="M71" s="146"/>
      <c r="N71" s="148"/>
      <c r="O71" s="149"/>
      <c r="P71" s="149"/>
      <c r="Q71" s="149"/>
      <c r="R71" s="149"/>
      <c r="S71" s="146"/>
      <c r="T71" s="149" t="s">
        <v>218</v>
      </c>
      <c r="U71" s="149" t="s">
        <v>218</v>
      </c>
      <c r="V71" s="149" t="s">
        <v>218</v>
      </c>
      <c r="W71" s="149"/>
      <c r="X71" s="149"/>
      <c r="Y71" s="149"/>
      <c r="Z71" s="149"/>
      <c r="AA71" s="149" t="s">
        <v>354</v>
      </c>
      <c r="AB71" s="150"/>
      <c r="AC71" s="150"/>
      <c r="AD71" s="150"/>
      <c r="AE71" s="150"/>
      <c r="AF71" s="150"/>
      <c r="AG71" s="150"/>
      <c r="AH71" s="150"/>
      <c r="AI71" s="150"/>
    </row>
    <row r="72" spans="1:35" ht="14.4" x14ac:dyDescent="0.3">
      <c r="A72" s="165"/>
      <c r="B72" s="166"/>
      <c r="C72" s="166"/>
      <c r="D72" s="166"/>
      <c r="E72" s="167" t="s">
        <v>355</v>
      </c>
      <c r="F72" s="166">
        <v>3</v>
      </c>
      <c r="G72" s="144" t="s">
        <v>356</v>
      </c>
      <c r="H72" s="166"/>
      <c r="I72" s="168"/>
      <c r="J72" s="146"/>
      <c r="K72" s="147"/>
      <c r="L72" s="147"/>
      <c r="M72" s="146"/>
      <c r="N72" s="148"/>
      <c r="O72" s="149"/>
      <c r="P72" s="149"/>
      <c r="Q72" s="149"/>
      <c r="R72" s="149"/>
      <c r="S72" s="146"/>
      <c r="T72" s="149" t="s">
        <v>218</v>
      </c>
      <c r="U72" s="149" t="s">
        <v>218</v>
      </c>
      <c r="V72" s="149" t="s">
        <v>218</v>
      </c>
      <c r="W72" s="149"/>
      <c r="X72" s="149"/>
      <c r="Y72" s="149"/>
      <c r="Z72" s="149"/>
      <c r="AA72" s="149" t="s">
        <v>357</v>
      </c>
      <c r="AB72" s="150"/>
      <c r="AC72" s="150"/>
      <c r="AD72" s="150"/>
      <c r="AE72" s="150"/>
      <c r="AF72" s="150"/>
      <c r="AG72" s="150"/>
      <c r="AH72" s="150"/>
      <c r="AI72" s="150"/>
    </row>
    <row r="73" spans="1:35" ht="14.4" x14ac:dyDescent="0.3">
      <c r="A73" s="165"/>
      <c r="B73" s="166"/>
      <c r="C73" s="166"/>
      <c r="D73" s="166"/>
      <c r="E73" s="167" t="s">
        <v>358</v>
      </c>
      <c r="F73" s="166">
        <v>3</v>
      </c>
      <c r="G73" s="144" t="s">
        <v>1484</v>
      </c>
      <c r="H73" s="166"/>
      <c r="I73" s="168"/>
      <c r="J73" s="146"/>
      <c r="K73" s="147"/>
      <c r="L73" s="147"/>
      <c r="M73" s="146"/>
      <c r="N73" s="148"/>
      <c r="O73" s="149"/>
      <c r="P73" s="149"/>
      <c r="Q73" s="149"/>
      <c r="R73" s="149"/>
      <c r="S73" s="146"/>
      <c r="T73" s="149" t="s">
        <v>218</v>
      </c>
      <c r="U73" s="149" t="s">
        <v>218</v>
      </c>
      <c r="V73" s="149" t="s">
        <v>218</v>
      </c>
      <c r="W73" s="149"/>
      <c r="X73" s="149"/>
      <c r="Y73" s="149"/>
      <c r="Z73" s="149"/>
      <c r="AA73" s="149" t="s">
        <v>360</v>
      </c>
      <c r="AB73" s="150"/>
      <c r="AC73" s="150"/>
      <c r="AD73" s="150"/>
      <c r="AE73" s="150"/>
      <c r="AF73" s="150"/>
      <c r="AG73" s="150"/>
      <c r="AH73" s="150"/>
      <c r="AI73" s="150"/>
    </row>
    <row r="74" spans="1:35" ht="14.4" x14ac:dyDescent="0.3">
      <c r="A74" s="165"/>
      <c r="B74" s="166"/>
      <c r="C74" s="166"/>
      <c r="D74" s="166"/>
      <c r="E74" s="167" t="s">
        <v>361</v>
      </c>
      <c r="F74" s="166">
        <v>3</v>
      </c>
      <c r="G74" s="144" t="s">
        <v>362</v>
      </c>
      <c r="H74" s="166"/>
      <c r="I74" s="168"/>
      <c r="J74" s="146"/>
      <c r="K74" s="147"/>
      <c r="L74" s="147"/>
      <c r="M74" s="146"/>
      <c r="N74" s="148"/>
      <c r="O74" s="149"/>
      <c r="P74" s="149"/>
      <c r="Q74" s="149"/>
      <c r="R74" s="149"/>
      <c r="S74" s="146"/>
      <c r="T74" s="149" t="s">
        <v>218</v>
      </c>
      <c r="U74" s="149" t="s">
        <v>218</v>
      </c>
      <c r="V74" s="149" t="s">
        <v>218</v>
      </c>
      <c r="W74" s="149"/>
      <c r="X74" s="149"/>
      <c r="Y74" s="149"/>
      <c r="Z74" s="149"/>
      <c r="AA74" s="149" t="s">
        <v>363</v>
      </c>
      <c r="AB74" s="150"/>
      <c r="AC74" s="150"/>
      <c r="AD74" s="150"/>
      <c r="AE74" s="150"/>
      <c r="AF74" s="150"/>
      <c r="AG74" s="150"/>
      <c r="AH74" s="150"/>
      <c r="AI74" s="150"/>
    </row>
    <row r="75" spans="1:35" ht="57.6" x14ac:dyDescent="0.3">
      <c r="A75" s="165"/>
      <c r="B75" s="166" t="s">
        <v>499</v>
      </c>
      <c r="C75" s="166"/>
      <c r="D75" s="166"/>
      <c r="E75" s="167" t="s">
        <v>500</v>
      </c>
      <c r="F75" s="166">
        <v>3</v>
      </c>
      <c r="G75" s="144" t="s">
        <v>1485</v>
      </c>
      <c r="H75" s="166"/>
      <c r="I75" s="168"/>
      <c r="J75" s="146"/>
      <c r="K75" s="147"/>
      <c r="L75" s="147"/>
      <c r="M75" s="146"/>
      <c r="N75" s="148"/>
      <c r="O75" s="149" t="s">
        <v>205</v>
      </c>
      <c r="P75" s="149"/>
      <c r="Q75" s="149"/>
      <c r="R75" s="149"/>
      <c r="S75" s="146"/>
      <c r="T75" s="149" t="s">
        <v>218</v>
      </c>
      <c r="U75" s="149"/>
      <c r="V75" s="149" t="s">
        <v>218</v>
      </c>
      <c r="W75" s="149"/>
      <c r="X75" s="149"/>
      <c r="Y75" s="149" t="s">
        <v>503</v>
      </c>
      <c r="Z75" s="149"/>
      <c r="AA75" s="149"/>
      <c r="AB75" s="150"/>
      <c r="AC75" s="150"/>
      <c r="AD75" s="150"/>
      <c r="AE75" s="150"/>
      <c r="AF75" s="150"/>
      <c r="AG75" s="150"/>
      <c r="AH75" s="150"/>
      <c r="AI75" s="150"/>
    </row>
    <row r="76" spans="1:35" ht="43.2" x14ac:dyDescent="0.3">
      <c r="A76" s="165"/>
      <c r="B76" s="166"/>
      <c r="C76" s="166"/>
      <c r="D76" s="166"/>
      <c r="E76" s="167" t="s">
        <v>504</v>
      </c>
      <c r="F76" s="166">
        <v>3</v>
      </c>
      <c r="G76" s="144" t="s">
        <v>505</v>
      </c>
      <c r="H76" s="166"/>
      <c r="I76" s="168" t="s">
        <v>506</v>
      </c>
      <c r="J76" s="146"/>
      <c r="K76" s="147" t="s">
        <v>48</v>
      </c>
      <c r="L76" s="147" t="s">
        <v>48</v>
      </c>
      <c r="M76" s="146"/>
      <c r="N76" s="148"/>
      <c r="O76" s="149" t="s">
        <v>205</v>
      </c>
      <c r="P76" s="149"/>
      <c r="Q76" s="149"/>
      <c r="R76" s="149"/>
      <c r="S76" s="146"/>
      <c r="T76" s="149" t="s">
        <v>218</v>
      </c>
      <c r="U76" s="149" t="s">
        <v>218</v>
      </c>
      <c r="V76" s="149" t="s">
        <v>218</v>
      </c>
      <c r="W76" s="149" t="s">
        <v>507</v>
      </c>
      <c r="X76" s="149"/>
      <c r="Y76" s="149"/>
      <c r="Z76" s="149"/>
      <c r="AA76" s="149"/>
      <c r="AB76" s="150"/>
      <c r="AC76" s="150"/>
      <c r="AD76" s="150"/>
      <c r="AE76" s="150"/>
      <c r="AF76" s="150"/>
      <c r="AG76" s="150"/>
      <c r="AH76" s="150"/>
      <c r="AI76" s="150"/>
    </row>
    <row r="77" spans="1:35" ht="28.8" x14ac:dyDescent="0.3">
      <c r="A77" s="165"/>
      <c r="B77" s="166"/>
      <c r="C77" s="166"/>
      <c r="D77" s="166"/>
      <c r="E77" s="167" t="s">
        <v>508</v>
      </c>
      <c r="F77" s="166">
        <v>3</v>
      </c>
      <c r="G77" s="144" t="s">
        <v>509</v>
      </c>
      <c r="H77" s="166"/>
      <c r="I77" s="168"/>
      <c r="J77" s="146"/>
      <c r="K77" s="147" t="s">
        <v>65</v>
      </c>
      <c r="L77" s="147" t="s">
        <v>48</v>
      </c>
      <c r="M77" s="146"/>
      <c r="N77" s="148"/>
      <c r="O77" s="149" t="s">
        <v>205</v>
      </c>
      <c r="P77" s="149"/>
      <c r="Q77" s="149"/>
      <c r="R77" s="149"/>
      <c r="S77" s="146"/>
      <c r="T77" s="149" t="s">
        <v>218</v>
      </c>
      <c r="U77" s="149" t="s">
        <v>218</v>
      </c>
      <c r="V77" s="149" t="s">
        <v>218</v>
      </c>
      <c r="W77" s="149" t="s">
        <v>510</v>
      </c>
      <c r="X77" s="149"/>
      <c r="Y77" s="149"/>
      <c r="Z77" s="149"/>
      <c r="AA77" s="149"/>
      <c r="AB77" s="150"/>
      <c r="AC77" s="150"/>
      <c r="AD77" s="150"/>
      <c r="AE77" s="150"/>
      <c r="AF77" s="150"/>
      <c r="AG77" s="150"/>
      <c r="AH77" s="150"/>
      <c r="AI77" s="150"/>
    </row>
    <row r="78" spans="1:35" ht="14.4" x14ac:dyDescent="0.25">
      <c r="A78" s="62" t="e">
        <f>'Sovereign Loans'!#REF!</f>
        <v>#REF!</v>
      </c>
      <c r="B78" s="64" t="e">
        <f>'Sovereign Loans'!#REF!</f>
        <v>#REF!</v>
      </c>
      <c r="C78" s="64" t="e">
        <f>'Sovereign Loans'!#REF!</f>
        <v>#REF!</v>
      </c>
      <c r="D78" s="64" t="e">
        <f>'Sovereign Loans'!#REF!</f>
        <v>#REF!</v>
      </c>
      <c r="E78" s="60" t="e">
        <f>'Sovereign Loans'!#REF!</f>
        <v>#REF!</v>
      </c>
      <c r="F78" s="40" t="e">
        <f>'Sovereign Loans'!#REF!</f>
        <v>#REF!</v>
      </c>
      <c r="G78" s="34" t="e">
        <f>'Sovereign Loans'!#REF!</f>
        <v>#REF!</v>
      </c>
      <c r="H78" s="59" t="e">
        <f>'Sovereign Loans'!#REF!</f>
        <v>#REF!</v>
      </c>
      <c r="I78" s="59" t="e">
        <f>'Sovereign Loans'!#REF!</f>
        <v>#REF!</v>
      </c>
      <c r="J78" s="36" t="e">
        <f>'Sovereign Loans'!#REF!</f>
        <v>#REF!</v>
      </c>
      <c r="K78" s="38" t="e">
        <f>'Sovereign Loans'!#REF!</f>
        <v>#REF!</v>
      </c>
      <c r="L78" s="38" t="e">
        <f>'Sovereign Loans'!#REF!</f>
        <v>#REF!</v>
      </c>
      <c r="M78" s="36" t="e">
        <f>'Sovereign Loans'!#REF!</f>
        <v>#REF!</v>
      </c>
      <c r="N78" s="38" t="e">
        <f>'Sovereign Loans'!#REF!</f>
        <v>#REF!</v>
      </c>
      <c r="O78" s="38" t="e">
        <f>'Sovereign Loans'!#REF!</f>
        <v>#REF!</v>
      </c>
      <c r="P78" s="38" t="e">
        <f>'Sovereign Loans'!#REF!</f>
        <v>#REF!</v>
      </c>
      <c r="Q78" s="38" t="e">
        <f>'Sovereign Loans'!#REF!</f>
        <v>#REF!</v>
      </c>
      <c r="R78" s="38" t="e">
        <f>'Sovereign Loans'!#REF!</f>
        <v>#REF!</v>
      </c>
      <c r="S78" s="7" t="e">
        <f>'Sovereign Loans'!#REF!</f>
        <v>#REF!</v>
      </c>
      <c r="T78" s="67" t="e">
        <f>'Sovereign Loans'!#REF!</f>
        <v>#REF!</v>
      </c>
      <c r="U78" s="37" t="e">
        <f>'Sovereign Loans'!#REF!</f>
        <v>#REF!</v>
      </c>
      <c r="V78" s="37" t="e">
        <f>'Sovereign Loans'!#REF!</f>
        <v>#REF!</v>
      </c>
      <c r="W78" s="37" t="e">
        <f>'Sovereign Loans'!#REF!</f>
        <v>#REF!</v>
      </c>
      <c r="X78" s="38" t="e">
        <f>'Sovereign Loans'!#REF!</f>
        <v>#REF!</v>
      </c>
      <c r="Y78" s="38" t="e">
        <f>'Sovereign Loans'!#REF!</f>
        <v>#REF!</v>
      </c>
      <c r="Z78" s="38" t="e">
        <f>'Sovereign Loans'!#REF!</f>
        <v>#REF!</v>
      </c>
      <c r="AA78" s="38" t="e">
        <f>'Sovereign Loans'!#REF!</f>
        <v>#REF!</v>
      </c>
      <c r="AB78" s="37" t="e">
        <f>'Sovereign Loans'!#REF!</f>
        <v>#REF!</v>
      </c>
      <c r="AC78" s="7"/>
      <c r="AD78" s="7"/>
      <c r="AE78" s="7"/>
      <c r="AF78" s="7"/>
      <c r="AG78" s="7"/>
      <c r="AH78" s="7"/>
      <c r="AI78" s="7"/>
    </row>
    <row r="79" spans="1:35" ht="28.8" x14ac:dyDescent="0.3">
      <c r="A79" s="165"/>
      <c r="B79" s="166"/>
      <c r="C79" s="166"/>
      <c r="D79" s="166"/>
      <c r="E79" s="167" t="s">
        <v>517</v>
      </c>
      <c r="F79" s="166">
        <v>3</v>
      </c>
      <c r="G79" s="144" t="s">
        <v>518</v>
      </c>
      <c r="H79" s="166"/>
      <c r="I79" s="168" t="s">
        <v>519</v>
      </c>
      <c r="J79" s="146"/>
      <c r="K79" s="147" t="s">
        <v>65</v>
      </c>
      <c r="L79" s="147" t="s">
        <v>65</v>
      </c>
      <c r="M79" s="146"/>
      <c r="N79" s="148"/>
      <c r="O79" s="149" t="s">
        <v>520</v>
      </c>
      <c r="P79" s="149"/>
      <c r="Q79" s="149"/>
      <c r="R79" s="149"/>
      <c r="S79" s="146"/>
      <c r="T79" s="149" t="s">
        <v>218</v>
      </c>
      <c r="U79" s="149" t="s">
        <v>218</v>
      </c>
      <c r="V79" s="149" t="s">
        <v>218</v>
      </c>
      <c r="W79" s="149" t="s">
        <v>521</v>
      </c>
      <c r="X79" s="149"/>
      <c r="Y79" s="149"/>
      <c r="Z79" s="149"/>
      <c r="AA79" s="149"/>
      <c r="AB79" s="150"/>
      <c r="AC79" s="150"/>
      <c r="AD79" s="150"/>
      <c r="AE79" s="150"/>
      <c r="AF79" s="150"/>
      <c r="AG79" s="150"/>
      <c r="AH79" s="150"/>
      <c r="AI79" s="150"/>
    </row>
    <row r="80" spans="1:35" ht="14.4" x14ac:dyDescent="0.25">
      <c r="A80" s="69" t="e">
        <f>'Sovereign Loans'!#REF!</f>
        <v>#REF!</v>
      </c>
      <c r="B80" s="64" t="e">
        <f>'Sovereign Loans'!#REF!</f>
        <v>#REF!</v>
      </c>
      <c r="C80" s="64" t="e">
        <f>'Sovereign Loans'!#REF!</f>
        <v>#REF!</v>
      </c>
      <c r="D80" s="64" t="e">
        <f>'Sovereign Loans'!#REF!</f>
        <v>#REF!</v>
      </c>
      <c r="E80" s="60" t="e">
        <f>'Sovereign Loans'!#REF!</f>
        <v>#REF!</v>
      </c>
      <c r="F80" s="40" t="e">
        <f>'Sovereign Loans'!#REF!</f>
        <v>#REF!</v>
      </c>
      <c r="G80" s="34" t="e">
        <f>'Sovereign Loans'!#REF!</f>
        <v>#REF!</v>
      </c>
      <c r="H80" s="59" t="e">
        <f>'Sovereign Loans'!#REF!</f>
        <v>#REF!</v>
      </c>
      <c r="I80" s="59" t="e">
        <f>'Sovereign Loans'!#REF!</f>
        <v>#REF!</v>
      </c>
      <c r="J80" s="36" t="e">
        <f>'Sovereign Loans'!#REF!</f>
        <v>#REF!</v>
      </c>
      <c r="K80" s="38" t="e">
        <f>'Sovereign Loans'!#REF!</f>
        <v>#REF!</v>
      </c>
      <c r="L80" s="38" t="e">
        <f>'Sovereign Loans'!#REF!</f>
        <v>#REF!</v>
      </c>
      <c r="M80" s="36" t="e">
        <f>'Sovereign Loans'!#REF!</f>
        <v>#REF!</v>
      </c>
      <c r="N80" s="38" t="e">
        <f>'Sovereign Loans'!#REF!</f>
        <v>#REF!</v>
      </c>
      <c r="O80" s="38" t="e">
        <f>'Sovereign Loans'!#REF!</f>
        <v>#REF!</v>
      </c>
      <c r="P80" s="38" t="e">
        <f>'Sovereign Loans'!#REF!</f>
        <v>#REF!</v>
      </c>
      <c r="Q80" s="38" t="e">
        <f>'Sovereign Loans'!#REF!</f>
        <v>#REF!</v>
      </c>
      <c r="R80" s="66" t="e">
        <f>'Sovereign Loans'!#REF!</f>
        <v>#REF!</v>
      </c>
      <c r="S80" s="7" t="e">
        <f>'Sovereign Loans'!#REF!</f>
        <v>#REF!</v>
      </c>
      <c r="T80" s="67" t="e">
        <f>'Sovereign Loans'!#REF!</f>
        <v>#REF!</v>
      </c>
      <c r="U80" s="37" t="e">
        <f>'Sovereign Loans'!#REF!</f>
        <v>#REF!</v>
      </c>
      <c r="V80" s="37" t="e">
        <f>'Sovereign Loans'!#REF!</f>
        <v>#REF!</v>
      </c>
      <c r="W80" s="37" t="e">
        <f>'Sovereign Loans'!#REF!</f>
        <v>#REF!</v>
      </c>
      <c r="X80" s="38" t="e">
        <f>'Sovereign Loans'!#REF!</f>
        <v>#REF!</v>
      </c>
      <c r="Y80" s="38" t="e">
        <f>'Sovereign Loans'!#REF!</f>
        <v>#REF!</v>
      </c>
      <c r="Z80" s="38" t="e">
        <f>'Sovereign Loans'!#REF!</f>
        <v>#REF!</v>
      </c>
      <c r="AA80" s="38" t="e">
        <f>'Sovereign Loans'!#REF!</f>
        <v>#REF!</v>
      </c>
      <c r="AB80" s="37" t="e">
        <f>'Sovereign Loans'!#REF!</f>
        <v>#REF!</v>
      </c>
      <c r="AC80" s="7"/>
      <c r="AD80" s="7"/>
      <c r="AE80" s="7"/>
      <c r="AF80" s="7"/>
      <c r="AG80" s="7"/>
      <c r="AH80" s="7"/>
      <c r="AI80" s="7"/>
    </row>
    <row r="81" spans="1:35" ht="14.4" x14ac:dyDescent="0.25">
      <c r="A81" s="70">
        <f>'Sovereign Loans'!A54</f>
        <v>0</v>
      </c>
      <c r="B81" s="71" t="str">
        <f>'Sovereign Loans'!B54</f>
        <v>SPS51</v>
      </c>
      <c r="C81" s="71" t="e">
        <f>'Sovereign Loans'!#REF!</f>
        <v>#REF!</v>
      </c>
      <c r="D81" s="71" t="e">
        <f>'Sovereign Loans'!#REF!</f>
        <v>#REF!</v>
      </c>
      <c r="E81" s="72" t="str">
        <f>'Sovereign Loans'!C54</f>
        <v>Origination Date</v>
      </c>
      <c r="F81" s="71">
        <f>'Sovereign Loans'!D54</f>
        <v>1</v>
      </c>
      <c r="G81" s="34" t="str">
        <f>'Sovereign Loans'!E54</f>
        <v>Date of original underlying exposure advance.</v>
      </c>
      <c r="H81" s="73">
        <f>'Sovereign Loans'!F54</f>
        <v>0</v>
      </c>
      <c r="I81" s="72">
        <f>'Sovereign Loans'!G54</f>
        <v>0</v>
      </c>
      <c r="J81" s="36" t="e">
        <f>'Sovereign Loans'!#REF!</f>
        <v>#REF!</v>
      </c>
      <c r="K81" s="37" t="e">
        <f>'Sovereign Loans'!#REF!</f>
        <v>#REF!</v>
      </c>
      <c r="L81" s="37" t="e">
        <f>'Sovereign Loans'!#REF!</f>
        <v>#REF!</v>
      </c>
      <c r="M81" s="36" t="e">
        <f>'Sovereign Loans'!#REF!</f>
        <v>#REF!</v>
      </c>
      <c r="N81" s="38">
        <f>'Sovereign Loans'!H54</f>
        <v>0</v>
      </c>
      <c r="O81" s="37" t="e">
        <f>'Sovereign Loans'!#REF!</f>
        <v>#REF!</v>
      </c>
      <c r="P81" s="38" t="e">
        <f>'Sovereign Loans'!#REF!</f>
        <v>#REF!</v>
      </c>
      <c r="Q81" s="38" t="e">
        <f>'Sovereign Loans'!#REF!</f>
        <v>#REF!</v>
      </c>
      <c r="R81" s="38" t="e">
        <f>'Sovereign Loans'!#REF!</f>
        <v>#REF!</v>
      </c>
      <c r="S81" s="7" t="e">
        <f>'Sovereign Loans'!#REF!</f>
        <v>#REF!</v>
      </c>
      <c r="T81" s="67" t="e">
        <f>'Sovereign Loans'!#REF!</f>
        <v>#REF!</v>
      </c>
      <c r="U81" s="37" t="e">
        <f>'Sovereign Loans'!#REF!</f>
        <v>#REF!</v>
      </c>
      <c r="V81" s="38" t="e">
        <f>'Sovereign Loans'!#REF!</f>
        <v>#REF!</v>
      </c>
      <c r="W81" s="38" t="e">
        <f>'Sovereign Loans'!#REF!</f>
        <v>#REF!</v>
      </c>
      <c r="X81" s="38" t="e">
        <f>'Sovereign Loans'!#REF!</f>
        <v>#REF!</v>
      </c>
      <c r="Y81" s="37" t="e">
        <f>'Sovereign Loans'!#REF!</f>
        <v>#REF!</v>
      </c>
      <c r="Z81" s="37" t="e">
        <f>'Sovereign Loans'!#REF!</f>
        <v>#REF!</v>
      </c>
      <c r="AA81" s="37" t="e">
        <f>'Sovereign Loans'!#REF!</f>
        <v>#REF!</v>
      </c>
      <c r="AB81" s="38" t="e">
        <f>'Sovereign Loans'!#REF!</f>
        <v>#REF!</v>
      </c>
      <c r="AC81" s="7"/>
      <c r="AD81" s="7"/>
      <c r="AE81" s="7"/>
      <c r="AF81" s="7"/>
      <c r="AG81" s="7"/>
      <c r="AH81" s="7"/>
      <c r="AI81" s="7"/>
    </row>
    <row r="82" spans="1:35" ht="14.4" x14ac:dyDescent="0.25">
      <c r="A82" s="74">
        <f>'Sovereign Loans'!A55</f>
        <v>0</v>
      </c>
      <c r="B82" s="71" t="str">
        <f>'Sovereign Loans'!B55</f>
        <v>SPS52</v>
      </c>
      <c r="C82" s="71" t="e">
        <f>'Sovereign Loans'!#REF!</f>
        <v>#REF!</v>
      </c>
      <c r="D82" s="71" t="e">
        <f>'Sovereign Loans'!#REF!</f>
        <v>#REF!</v>
      </c>
      <c r="E82" s="72" t="str">
        <f>'Sovereign Loans'!C55</f>
        <v>Facility Final Maturity Date</v>
      </c>
      <c r="F82" s="71">
        <f>'Sovereign Loans'!D55</f>
        <v>1</v>
      </c>
      <c r="G82" s="34" t="str">
        <f>'Sovereign Loans'!E55</f>
        <v>The date of maturity of the underlying exposure or expiry of the Facility.</v>
      </c>
      <c r="H82" s="73">
        <f>'Sovereign Loans'!F55</f>
        <v>0</v>
      </c>
      <c r="I82" s="73">
        <f>'Sovereign Loans'!G55</f>
        <v>0</v>
      </c>
      <c r="J82" s="36" t="e">
        <f>'Sovereign Loans'!#REF!</f>
        <v>#REF!</v>
      </c>
      <c r="K82" s="38" t="e">
        <f>'Sovereign Loans'!#REF!</f>
        <v>#REF!</v>
      </c>
      <c r="L82" s="38" t="e">
        <f>'Sovereign Loans'!#REF!</f>
        <v>#REF!</v>
      </c>
      <c r="M82" s="36" t="e">
        <f>'Sovereign Loans'!#REF!</f>
        <v>#REF!</v>
      </c>
      <c r="N82" s="38">
        <f>'Sovereign Loans'!H55</f>
        <v>0</v>
      </c>
      <c r="O82" s="38" t="e">
        <f>'Sovereign Loans'!#REF!</f>
        <v>#REF!</v>
      </c>
      <c r="P82" s="38" t="e">
        <f>'Sovereign Loans'!#REF!</f>
        <v>#REF!</v>
      </c>
      <c r="Q82" s="38" t="e">
        <f>'Sovereign Loans'!#REF!</f>
        <v>#REF!</v>
      </c>
      <c r="R82" s="38" t="e">
        <f>'Sovereign Loans'!#REF!</f>
        <v>#REF!</v>
      </c>
      <c r="S82" s="7" t="e">
        <f>'Sovereign Loans'!#REF!</f>
        <v>#REF!</v>
      </c>
      <c r="T82" s="67" t="e">
        <f>'Sovereign Loans'!#REF!</f>
        <v>#REF!</v>
      </c>
      <c r="U82" s="38" t="e">
        <f>'Sovereign Loans'!#REF!</f>
        <v>#REF!</v>
      </c>
      <c r="V82" s="38" t="e">
        <f>'Sovereign Loans'!#REF!</f>
        <v>#REF!</v>
      </c>
      <c r="W82" s="38" t="e">
        <f>'Sovereign Loans'!#REF!</f>
        <v>#REF!</v>
      </c>
      <c r="X82" s="37" t="e">
        <f>'Sovereign Loans'!#REF!</f>
        <v>#REF!</v>
      </c>
      <c r="Y82" s="38" t="e">
        <f>'Sovereign Loans'!#REF!</f>
        <v>#REF!</v>
      </c>
      <c r="Z82" s="38" t="e">
        <f>'Sovereign Loans'!#REF!</f>
        <v>#REF!</v>
      </c>
      <c r="AA82" s="38" t="e">
        <f>'Sovereign Loans'!#REF!</f>
        <v>#REF!</v>
      </c>
      <c r="AB82" s="38" t="e">
        <f>'Sovereign Loans'!#REF!</f>
        <v>#REF!</v>
      </c>
      <c r="AC82" s="7"/>
      <c r="AD82" s="7"/>
      <c r="AE82" s="7"/>
      <c r="AF82" s="7"/>
      <c r="AG82" s="7"/>
      <c r="AH82" s="7"/>
      <c r="AI82" s="7"/>
    </row>
    <row r="83" spans="1:35" ht="86.4" x14ac:dyDescent="0.3">
      <c r="A83" s="165"/>
      <c r="B83" s="166"/>
      <c r="C83" s="166"/>
      <c r="D83" s="166"/>
      <c r="E83" s="167" t="s">
        <v>545</v>
      </c>
      <c r="F83" s="166">
        <v>3</v>
      </c>
      <c r="G83" s="144" t="s">
        <v>1486</v>
      </c>
      <c r="H83" s="166"/>
      <c r="I83" s="168" t="s">
        <v>1487</v>
      </c>
      <c r="J83" s="146"/>
      <c r="K83" s="147" t="s">
        <v>65</v>
      </c>
      <c r="L83" s="147" t="s">
        <v>65</v>
      </c>
      <c r="M83" s="146"/>
      <c r="N83" s="148"/>
      <c r="O83" s="149" t="s">
        <v>160</v>
      </c>
      <c r="P83" s="149"/>
      <c r="Q83" s="149"/>
      <c r="R83" s="149"/>
      <c r="S83" s="146"/>
      <c r="T83" s="149" t="s">
        <v>218</v>
      </c>
      <c r="U83" s="149" t="s">
        <v>218</v>
      </c>
      <c r="V83" s="149" t="s">
        <v>218</v>
      </c>
      <c r="W83" s="149" t="s">
        <v>548</v>
      </c>
      <c r="X83" s="149" t="s">
        <v>549</v>
      </c>
      <c r="Y83" s="149"/>
      <c r="Z83" s="149"/>
      <c r="AA83" s="149"/>
      <c r="AB83" s="150"/>
      <c r="AC83" s="150"/>
      <c r="AD83" s="150"/>
      <c r="AE83" s="150"/>
      <c r="AF83" s="150"/>
      <c r="AG83" s="150"/>
      <c r="AH83" s="150"/>
      <c r="AI83" s="150"/>
    </row>
    <row r="84" spans="1:35" ht="129.6" x14ac:dyDescent="0.3">
      <c r="A84" s="165"/>
      <c r="B84" s="166" t="s">
        <v>1488</v>
      </c>
      <c r="C84" s="166"/>
      <c r="D84" s="166" t="s">
        <v>684</v>
      </c>
      <c r="E84" s="167" t="s">
        <v>551</v>
      </c>
      <c r="F84" s="166">
        <v>1</v>
      </c>
      <c r="G84" s="144" t="s">
        <v>1489</v>
      </c>
      <c r="H84" s="166"/>
      <c r="I84" s="168" t="s">
        <v>1490</v>
      </c>
      <c r="J84" s="146"/>
      <c r="K84" s="147" t="s">
        <v>65</v>
      </c>
      <c r="L84" s="147" t="s">
        <v>48</v>
      </c>
      <c r="M84" s="146"/>
      <c r="N84" s="148"/>
      <c r="O84" s="149" t="s">
        <v>160</v>
      </c>
      <c r="P84" s="149"/>
      <c r="Q84" s="149"/>
      <c r="R84" s="149"/>
      <c r="S84" s="146"/>
      <c r="T84" s="149"/>
      <c r="U84" s="149"/>
      <c r="V84" s="149" t="s">
        <v>218</v>
      </c>
      <c r="W84" s="149" t="s">
        <v>554</v>
      </c>
      <c r="X84" s="149" t="s">
        <v>555</v>
      </c>
      <c r="Y84" s="149"/>
      <c r="Z84" s="149"/>
      <c r="AA84" s="149"/>
      <c r="AB84" s="150"/>
      <c r="AC84" s="150"/>
      <c r="AD84" s="150"/>
      <c r="AE84" s="150"/>
      <c r="AF84" s="150"/>
      <c r="AG84" s="150"/>
      <c r="AH84" s="150"/>
      <c r="AI84" s="150"/>
    </row>
    <row r="85" spans="1:35" ht="14.4" x14ac:dyDescent="0.3">
      <c r="A85" s="160" t="e">
        <f>'Sovereign Loans'!#REF!</f>
        <v>#REF!</v>
      </c>
      <c r="B85" s="160" t="e">
        <f>'Sovereign Loans'!#REF!</f>
        <v>#REF!</v>
      </c>
      <c r="C85" s="160" t="e">
        <f>'Sovereign Loans'!#REF!</f>
        <v>#REF!</v>
      </c>
      <c r="D85" s="160" t="e">
        <f>'Sovereign Loans'!#REF!</f>
        <v>#REF!</v>
      </c>
      <c r="E85" s="160" t="e">
        <f>'Sovereign Loans'!#REF!</f>
        <v>#REF!</v>
      </c>
      <c r="F85" s="160" t="e">
        <f>'Sovereign Loans'!#REF!</f>
        <v>#REF!</v>
      </c>
      <c r="G85" s="160" t="e">
        <f>'Sovereign Loans'!#REF!</f>
        <v>#REF!</v>
      </c>
      <c r="H85" s="160" t="e">
        <f>'Sovereign Loans'!#REF!</f>
        <v>#REF!</v>
      </c>
      <c r="I85" s="160" t="e">
        <f>'Sovereign Loans'!#REF!</f>
        <v>#REF!</v>
      </c>
      <c r="J85" s="160" t="e">
        <f>'Sovereign Loans'!#REF!</f>
        <v>#REF!</v>
      </c>
      <c r="K85" s="160" t="e">
        <f>'Sovereign Loans'!#REF!</f>
        <v>#REF!</v>
      </c>
      <c r="L85" s="160" t="e">
        <f>'Sovereign Loans'!#REF!</f>
        <v>#REF!</v>
      </c>
      <c r="M85" s="160" t="e">
        <f>'Sovereign Loans'!#REF!</f>
        <v>#REF!</v>
      </c>
      <c r="N85" s="160" t="e">
        <f>'Sovereign Loans'!#REF!</f>
        <v>#REF!</v>
      </c>
      <c r="O85" s="160" t="e">
        <f>'Sovereign Loans'!#REF!</f>
        <v>#REF!</v>
      </c>
      <c r="P85" s="160" t="e">
        <f>'Sovereign Loans'!#REF!</f>
        <v>#REF!</v>
      </c>
      <c r="Q85" s="160" t="e">
        <f>'Sovereign Loans'!#REF!</f>
        <v>#REF!</v>
      </c>
      <c r="R85" s="160" t="e">
        <f>'Sovereign Loans'!#REF!</f>
        <v>#REF!</v>
      </c>
      <c r="S85" s="160" t="e">
        <f>'Sovereign Loans'!#REF!</f>
        <v>#REF!</v>
      </c>
      <c r="T85" s="160" t="e">
        <f>'Sovereign Loans'!#REF!</f>
        <v>#REF!</v>
      </c>
      <c r="U85" s="160" t="e">
        <f>'Sovereign Loans'!#REF!</f>
        <v>#REF!</v>
      </c>
      <c r="V85" s="160" t="e">
        <f>'Sovereign Loans'!#REF!</f>
        <v>#REF!</v>
      </c>
      <c r="W85" s="160" t="e">
        <f>'Sovereign Loans'!#REF!</f>
        <v>#REF!</v>
      </c>
      <c r="X85" s="160" t="e">
        <f>'Sovereign Loans'!#REF!</f>
        <v>#REF!</v>
      </c>
      <c r="Y85" s="160" t="e">
        <f>'Sovereign Loans'!#REF!</f>
        <v>#REF!</v>
      </c>
      <c r="Z85" s="160" t="e">
        <f>'Sovereign Loans'!#REF!</f>
        <v>#REF!</v>
      </c>
      <c r="AA85" s="160" t="e">
        <f>'Sovereign Loans'!#REF!</f>
        <v>#REF!</v>
      </c>
      <c r="AB85" s="160" t="e">
        <f>'Sovereign Loans'!#REF!</f>
        <v>#REF!</v>
      </c>
      <c r="AC85" s="150"/>
      <c r="AD85" s="150"/>
      <c r="AE85" s="150"/>
      <c r="AF85" s="150"/>
      <c r="AG85" s="150"/>
      <c r="AH85" s="150"/>
      <c r="AI85" s="150"/>
    </row>
    <row r="86" spans="1:35" ht="14.4" x14ac:dyDescent="0.3">
      <c r="A86" s="160" t="e">
        <f>'Sovereign Loans'!#REF!</f>
        <v>#REF!</v>
      </c>
      <c r="B86" s="160" t="e">
        <f>'Sovereign Loans'!#REF!</f>
        <v>#REF!</v>
      </c>
      <c r="C86" s="160" t="e">
        <f>'Sovereign Loans'!#REF!</f>
        <v>#REF!</v>
      </c>
      <c r="D86" s="160" t="e">
        <f>'Sovereign Loans'!#REF!</f>
        <v>#REF!</v>
      </c>
      <c r="E86" s="160" t="e">
        <f>'Sovereign Loans'!#REF!</f>
        <v>#REF!</v>
      </c>
      <c r="F86" s="160" t="e">
        <f>'Sovereign Loans'!#REF!</f>
        <v>#REF!</v>
      </c>
      <c r="G86" s="160" t="e">
        <f>'Sovereign Loans'!#REF!</f>
        <v>#REF!</v>
      </c>
      <c r="H86" s="160" t="e">
        <f>'Sovereign Loans'!#REF!</f>
        <v>#REF!</v>
      </c>
      <c r="I86" s="160" t="e">
        <f>'Sovereign Loans'!#REF!</f>
        <v>#REF!</v>
      </c>
      <c r="J86" s="160" t="e">
        <f>'Sovereign Loans'!#REF!</f>
        <v>#REF!</v>
      </c>
      <c r="K86" s="160" t="e">
        <f>'Sovereign Loans'!#REF!</f>
        <v>#REF!</v>
      </c>
      <c r="L86" s="160" t="e">
        <f>'Sovereign Loans'!#REF!</f>
        <v>#REF!</v>
      </c>
      <c r="M86" s="160" t="e">
        <f>'Sovereign Loans'!#REF!</f>
        <v>#REF!</v>
      </c>
      <c r="N86" s="160" t="e">
        <f>'Sovereign Loans'!#REF!</f>
        <v>#REF!</v>
      </c>
      <c r="O86" s="160" t="e">
        <f>'Sovereign Loans'!#REF!</f>
        <v>#REF!</v>
      </c>
      <c r="P86" s="160" t="e">
        <f>'Sovereign Loans'!#REF!</f>
        <v>#REF!</v>
      </c>
      <c r="Q86" s="160" t="e">
        <f>'Sovereign Loans'!#REF!</f>
        <v>#REF!</v>
      </c>
      <c r="R86" s="160" t="e">
        <f>'Sovereign Loans'!#REF!</f>
        <v>#REF!</v>
      </c>
      <c r="S86" s="160" t="e">
        <f>'Sovereign Loans'!#REF!</f>
        <v>#REF!</v>
      </c>
      <c r="T86" s="160" t="e">
        <f>'Sovereign Loans'!#REF!</f>
        <v>#REF!</v>
      </c>
      <c r="U86" s="160" t="e">
        <f>'Sovereign Loans'!#REF!</f>
        <v>#REF!</v>
      </c>
      <c r="V86" s="160" t="e">
        <f>'Sovereign Loans'!#REF!</f>
        <v>#REF!</v>
      </c>
      <c r="W86" s="160" t="e">
        <f>'Sovereign Loans'!#REF!</f>
        <v>#REF!</v>
      </c>
      <c r="X86" s="160" t="e">
        <f>'Sovereign Loans'!#REF!</f>
        <v>#REF!</v>
      </c>
      <c r="Y86" s="160" t="e">
        <f>'Sovereign Loans'!#REF!</f>
        <v>#REF!</v>
      </c>
      <c r="Z86" s="160" t="e">
        <f>'Sovereign Loans'!#REF!</f>
        <v>#REF!</v>
      </c>
      <c r="AA86" s="160" t="e">
        <f>'Sovereign Loans'!#REF!</f>
        <v>#REF!</v>
      </c>
      <c r="AB86" s="160" t="e">
        <f>'Sovereign Loans'!#REF!</f>
        <v>#REF!</v>
      </c>
      <c r="AC86" s="150"/>
      <c r="AD86" s="150"/>
      <c r="AE86" s="150"/>
      <c r="AF86" s="150"/>
      <c r="AG86" s="150"/>
      <c r="AH86" s="150"/>
      <c r="AI86" s="150"/>
    </row>
    <row r="87" spans="1:35" ht="115.2" x14ac:dyDescent="0.25">
      <c r="A87" s="74">
        <f>'Sovereign Loans'!A57</f>
        <v>0</v>
      </c>
      <c r="B87" s="71" t="str">
        <f>'Sovereign Loans'!B57</f>
        <v>SPS54</v>
      </c>
      <c r="C87" s="71" t="e">
        <f>'Sovereign Loans'!#REF!</f>
        <v>#REF!</v>
      </c>
      <c r="D87" s="71" t="e">
        <f>'Sovereign Loans'!#REF!</f>
        <v>#REF!</v>
      </c>
      <c r="E87" s="72" t="str">
        <f>'Sovereign Loans'!C57</f>
        <v>Purpose of Sovereign loan</v>
      </c>
      <c r="F87" s="71">
        <f>'Sovereign Loans'!D57</f>
        <v>1</v>
      </c>
      <c r="G87" s="34" t="str">
        <f>'Sovereign Loans'!E57</f>
        <v>Adapted to the MDB's purpose classification for Sovereign loans. For example: 
Flexible facility
Special Development
Project loan
Specific Sector
Emergency Assistance
Policy-base, result-based
Investment</v>
      </c>
      <c r="H87" s="73">
        <f>'Sovereign Loans'!F57</f>
        <v>0</v>
      </c>
      <c r="I87" s="72">
        <f>'Sovereign Loans'!G57</f>
        <v>0</v>
      </c>
      <c r="J87" s="36" t="e">
        <f>'Sovereign Loans'!#REF!</f>
        <v>#REF!</v>
      </c>
      <c r="K87" s="38" t="e">
        <f>'Sovereign Loans'!#REF!</f>
        <v>#REF!</v>
      </c>
      <c r="L87" s="38" t="e">
        <f>'Sovereign Loans'!#REF!</f>
        <v>#REF!</v>
      </c>
      <c r="M87" s="36" t="e">
        <f>'Sovereign Loans'!#REF!</f>
        <v>#REF!</v>
      </c>
      <c r="N87" s="38">
        <f>'Sovereign Loans'!H57</f>
        <v>0</v>
      </c>
      <c r="O87" s="37" t="e">
        <f>'Sovereign Loans'!#REF!</f>
        <v>#REF!</v>
      </c>
      <c r="P87" s="37" t="e">
        <f>'Sovereign Loans'!#REF!</f>
        <v>#REF!</v>
      </c>
      <c r="Q87" s="37" t="e">
        <f>'Sovereign Loans'!#REF!</f>
        <v>#REF!</v>
      </c>
      <c r="R87" s="37" t="e">
        <f>'Sovereign Loans'!#REF!</f>
        <v>#REF!</v>
      </c>
      <c r="S87" s="7" t="e">
        <f>'Sovereign Loans'!#REF!</f>
        <v>#REF!</v>
      </c>
      <c r="T87" s="67" t="e">
        <f>'Sovereign Loans'!#REF!</f>
        <v>#REF!</v>
      </c>
      <c r="U87" s="37" t="e">
        <f>'Sovereign Loans'!#REF!</f>
        <v>#REF!</v>
      </c>
      <c r="V87" s="37" t="e">
        <f>'Sovereign Loans'!#REF!</f>
        <v>#REF!</v>
      </c>
      <c r="W87" s="37" t="e">
        <f>'Sovereign Loans'!#REF!</f>
        <v>#REF!</v>
      </c>
      <c r="X87" s="38" t="e">
        <f>'Sovereign Loans'!#REF!</f>
        <v>#REF!</v>
      </c>
      <c r="Y87" s="38" t="e">
        <f>'Sovereign Loans'!#REF!</f>
        <v>#REF!</v>
      </c>
      <c r="Z87" s="37" t="e">
        <f>'Sovereign Loans'!#REF!</f>
        <v>#REF!</v>
      </c>
      <c r="AA87" s="37" t="e">
        <f>'Sovereign Loans'!#REF!</f>
        <v>#REF!</v>
      </c>
      <c r="AB87" s="38" t="e">
        <f>'Sovereign Loans'!#REF!</f>
        <v>#REF!</v>
      </c>
      <c r="AC87" s="7"/>
      <c r="AD87" s="7"/>
      <c r="AE87" s="7"/>
      <c r="AF87" s="7"/>
      <c r="AG87" s="7"/>
      <c r="AH87" s="7"/>
      <c r="AI87" s="7"/>
    </row>
    <row r="88" spans="1:35" ht="43.2" x14ac:dyDescent="0.25">
      <c r="A88" s="74">
        <f>'Sovereign Loans'!A58</f>
        <v>0</v>
      </c>
      <c r="B88" s="71" t="str">
        <f>'Sovereign Loans'!B58</f>
        <v>SPS55</v>
      </c>
      <c r="C88" s="71" t="e">
        <f>'Sovereign Loans'!#REF!</f>
        <v>#REF!</v>
      </c>
      <c r="D88" s="71" t="e">
        <f>'Sovereign Loans'!#REF!</f>
        <v>#REF!</v>
      </c>
      <c r="E88" s="72" t="str">
        <f>'Sovereign Loans'!C58</f>
        <v>Conditional disbursement of principal</v>
      </c>
      <c r="F88" s="71">
        <f>'Sovereign Loans'!D58</f>
        <v>1</v>
      </c>
      <c r="G88" s="34" t="str">
        <f>'Sovereign Loans'!E58</f>
        <v>Disbursement of Principal conditional to KPIs or completion of Milestones:
Result-based lending
Construction / project milestones</v>
      </c>
      <c r="H88" s="73">
        <f>'Sovereign Loans'!F58</f>
        <v>0</v>
      </c>
      <c r="I88" s="72">
        <f>'Sovereign Loans'!G58</f>
        <v>0</v>
      </c>
      <c r="J88" s="36" t="e">
        <f>'Sovereign Loans'!#REF!</f>
        <v>#REF!</v>
      </c>
      <c r="K88" s="37" t="e">
        <f>'Sovereign Loans'!#REF!</f>
        <v>#REF!</v>
      </c>
      <c r="L88" s="37" t="e">
        <f>'Sovereign Loans'!#REF!</f>
        <v>#REF!</v>
      </c>
      <c r="M88" s="36" t="e">
        <f>'Sovereign Loans'!#REF!</f>
        <v>#REF!</v>
      </c>
      <c r="N88" s="38">
        <f>'Sovereign Loans'!H58</f>
        <v>0</v>
      </c>
      <c r="O88" s="37" t="e">
        <f>'Sovereign Loans'!#REF!</f>
        <v>#REF!</v>
      </c>
      <c r="P88" s="38" t="e">
        <f>'Sovereign Loans'!#REF!</f>
        <v>#REF!</v>
      </c>
      <c r="Q88" s="38" t="e">
        <f>'Sovereign Loans'!#REF!</f>
        <v>#REF!</v>
      </c>
      <c r="R88" s="38" t="e">
        <f>'Sovereign Loans'!#REF!</f>
        <v>#REF!</v>
      </c>
      <c r="S88" s="7" t="e">
        <f>'Sovereign Loans'!#REF!</f>
        <v>#REF!</v>
      </c>
      <c r="T88" s="67" t="e">
        <f>'Sovereign Loans'!#REF!</f>
        <v>#REF!</v>
      </c>
      <c r="U88" s="38" t="e">
        <f>'Sovereign Loans'!#REF!</f>
        <v>#REF!</v>
      </c>
      <c r="V88" s="38" t="e">
        <f>'Sovereign Loans'!#REF!</f>
        <v>#REF!</v>
      </c>
      <c r="W88" s="38" t="e">
        <f>'Sovereign Loans'!#REF!</f>
        <v>#REF!</v>
      </c>
      <c r="X88" s="37" t="e">
        <f>'Sovereign Loans'!#REF!</f>
        <v>#REF!</v>
      </c>
      <c r="Y88" s="37" t="e">
        <f>'Sovereign Loans'!#REF!</f>
        <v>#REF!</v>
      </c>
      <c r="Z88" s="38" t="e">
        <f>'Sovereign Loans'!#REF!</f>
        <v>#REF!</v>
      </c>
      <c r="AA88" s="37" t="e">
        <f>'Sovereign Loans'!#REF!</f>
        <v>#REF!</v>
      </c>
      <c r="AB88" s="38" t="e">
        <f>'Sovereign Loans'!#REF!</f>
        <v>#REF!</v>
      </c>
      <c r="AC88" s="7"/>
      <c r="AD88" s="7"/>
      <c r="AE88" s="7"/>
      <c r="AF88" s="7"/>
      <c r="AG88" s="7"/>
      <c r="AH88" s="7"/>
      <c r="AI88" s="7"/>
    </row>
    <row r="89" spans="1:35" ht="57.6" x14ac:dyDescent="0.25">
      <c r="A89" s="74">
        <f>'Sovereign Loans'!A59</f>
        <v>0</v>
      </c>
      <c r="B89" s="71" t="str">
        <f>'Sovereign Loans'!B59</f>
        <v>SPS56</v>
      </c>
      <c r="C89" s="71" t="e">
        <f>'Sovereign Loans'!#REF!</f>
        <v>#REF!</v>
      </c>
      <c r="D89" s="71" t="e">
        <f>'Sovereign Loans'!#REF!</f>
        <v>#REF!</v>
      </c>
      <c r="E89" s="72" t="str">
        <f>'Sovereign Loans'!C59</f>
        <v>Amortisation Type</v>
      </c>
      <c r="F89" s="71">
        <f>'Sovereign Loans'!D59</f>
        <v>2</v>
      </c>
      <c r="G89" s="34" t="str">
        <f>'Sovereign Loans'!E59</f>
        <v>Repayment Structure:
Amortising (1)
Bullet (2)
Bridge Loan (3)</v>
      </c>
      <c r="H89" s="73">
        <f>'Sovereign Loans'!F59</f>
        <v>0</v>
      </c>
      <c r="I89" s="73">
        <f>'Sovereign Loans'!G59</f>
        <v>0</v>
      </c>
      <c r="J89" s="36" t="e">
        <f>'Sovereign Loans'!#REF!</f>
        <v>#REF!</v>
      </c>
      <c r="K89" s="38" t="e">
        <f>'Sovereign Loans'!#REF!</f>
        <v>#REF!</v>
      </c>
      <c r="L89" s="38" t="e">
        <f>'Sovereign Loans'!#REF!</f>
        <v>#REF!</v>
      </c>
      <c r="M89" s="36" t="e">
        <f>'Sovereign Loans'!#REF!</f>
        <v>#REF!</v>
      </c>
      <c r="N89" s="38">
        <f>'Sovereign Loans'!H59</f>
        <v>0</v>
      </c>
      <c r="O89" s="37" t="e">
        <f>'Sovereign Loans'!#REF!</f>
        <v>#REF!</v>
      </c>
      <c r="P89" s="37" t="e">
        <f>'Sovereign Loans'!#REF!</f>
        <v>#REF!</v>
      </c>
      <c r="Q89" s="75" t="e">
        <f>'Sovereign Loans'!#REF!</f>
        <v>#REF!</v>
      </c>
      <c r="R89" s="75" t="e">
        <f>'Sovereign Loans'!#REF!</f>
        <v>#REF!</v>
      </c>
      <c r="S89" s="7" t="e">
        <f>'Sovereign Loans'!#REF!</f>
        <v>#REF!</v>
      </c>
      <c r="T89" s="67" t="e">
        <f>'Sovereign Loans'!#REF!</f>
        <v>#REF!</v>
      </c>
      <c r="U89" s="37" t="e">
        <f>'Sovereign Loans'!#REF!</f>
        <v>#REF!</v>
      </c>
      <c r="V89" s="37" t="e">
        <f>'Sovereign Loans'!#REF!</f>
        <v>#REF!</v>
      </c>
      <c r="W89" s="37" t="e">
        <f>'Sovereign Loans'!#REF!</f>
        <v>#REF!</v>
      </c>
      <c r="X89" s="38" t="e">
        <f>'Sovereign Loans'!#REF!</f>
        <v>#REF!</v>
      </c>
      <c r="Y89" s="38" t="e">
        <f>'Sovereign Loans'!#REF!</f>
        <v>#REF!</v>
      </c>
      <c r="Z89" s="37" t="e">
        <f>'Sovereign Loans'!#REF!</f>
        <v>#REF!</v>
      </c>
      <c r="AA89" s="38" t="e">
        <f>'Sovereign Loans'!#REF!</f>
        <v>#REF!</v>
      </c>
      <c r="AB89" s="38" t="e">
        <f>'Sovereign Loans'!#REF!</f>
        <v>#REF!</v>
      </c>
      <c r="AC89" s="7"/>
      <c r="AD89" s="7"/>
      <c r="AE89" s="7"/>
      <c r="AF89" s="7"/>
      <c r="AG89" s="7"/>
      <c r="AH89" s="7"/>
      <c r="AI89" s="7"/>
    </row>
    <row r="90" spans="1:35" ht="14.4" x14ac:dyDescent="0.25">
      <c r="A90" s="74">
        <f>'Sovereign Loans'!A60</f>
        <v>0</v>
      </c>
      <c r="B90" s="71" t="str">
        <f>'Sovereign Loans'!B60</f>
        <v>SPS57</v>
      </c>
      <c r="C90" s="71" t="e">
        <f>'Sovereign Loans'!#REF!</f>
        <v>#REF!</v>
      </c>
      <c r="D90" s="71" t="e">
        <f>'Sovereign Loans'!#REF!</f>
        <v>#REF!</v>
      </c>
      <c r="E90" s="72" t="str">
        <f>'Sovereign Loans'!C60</f>
        <v>Principal Grace Period End Date</v>
      </c>
      <c r="F90" s="71">
        <f>'Sovereign Loans'!D60</f>
        <v>1</v>
      </c>
      <c r="G90" s="34" t="str">
        <f>'Sovereign Loans'!E60</f>
        <v>If applicable as at the data cut-off date, indicate the principal grace period end date.</v>
      </c>
      <c r="H90" s="73">
        <f>'Sovereign Loans'!F60</f>
        <v>0</v>
      </c>
      <c r="I90" s="73">
        <f>'Sovereign Loans'!G60</f>
        <v>0</v>
      </c>
      <c r="J90" s="36" t="e">
        <f>'Sovereign Loans'!#REF!</f>
        <v>#REF!</v>
      </c>
      <c r="K90" s="38" t="e">
        <f>'Sovereign Loans'!#REF!</f>
        <v>#REF!</v>
      </c>
      <c r="L90" s="38" t="e">
        <f>'Sovereign Loans'!#REF!</f>
        <v>#REF!</v>
      </c>
      <c r="M90" s="36" t="e">
        <f>'Sovereign Loans'!#REF!</f>
        <v>#REF!</v>
      </c>
      <c r="N90" s="38">
        <f>'Sovereign Loans'!H60</f>
        <v>0</v>
      </c>
      <c r="O90" s="37" t="e">
        <f>'Sovereign Loans'!#REF!</f>
        <v>#REF!</v>
      </c>
      <c r="P90" s="37" t="e">
        <f>'Sovereign Loans'!#REF!</f>
        <v>#REF!</v>
      </c>
      <c r="Q90" s="37" t="e">
        <f>'Sovereign Loans'!#REF!</f>
        <v>#REF!</v>
      </c>
      <c r="R90" s="37" t="e">
        <f>'Sovereign Loans'!#REF!</f>
        <v>#REF!</v>
      </c>
      <c r="S90" s="7" t="e">
        <f>'Sovereign Loans'!#REF!</f>
        <v>#REF!</v>
      </c>
      <c r="T90" s="67" t="e">
        <f>'Sovereign Loans'!#REF!</f>
        <v>#REF!</v>
      </c>
      <c r="U90" s="37" t="e">
        <f>'Sovereign Loans'!#REF!</f>
        <v>#REF!</v>
      </c>
      <c r="V90" s="37" t="e">
        <f>'Sovereign Loans'!#REF!</f>
        <v>#REF!</v>
      </c>
      <c r="W90" s="37" t="e">
        <f>'Sovereign Loans'!#REF!</f>
        <v>#REF!</v>
      </c>
      <c r="X90" s="38" t="e">
        <f>'Sovereign Loans'!#REF!</f>
        <v>#REF!</v>
      </c>
      <c r="Y90" s="38" t="e">
        <f>'Sovereign Loans'!#REF!</f>
        <v>#REF!</v>
      </c>
      <c r="Z90" s="37" t="e">
        <f>'Sovereign Loans'!#REF!</f>
        <v>#REF!</v>
      </c>
      <c r="AA90" s="37" t="e">
        <f>'Sovereign Loans'!#REF!</f>
        <v>#REF!</v>
      </c>
      <c r="AB90" s="38" t="e">
        <f>'Sovereign Loans'!#REF!</f>
        <v>#REF!</v>
      </c>
      <c r="AC90" s="7"/>
      <c r="AD90" s="7"/>
      <c r="AE90" s="7"/>
      <c r="AF90" s="7"/>
      <c r="AG90" s="7"/>
      <c r="AH90" s="7"/>
      <c r="AI90" s="7"/>
    </row>
    <row r="91" spans="1:35" ht="115.2" x14ac:dyDescent="0.25">
      <c r="A91" s="74">
        <f>'Sovereign Loans'!A61</f>
        <v>0</v>
      </c>
      <c r="B91" s="71" t="str">
        <f>'Sovereign Loans'!B61</f>
        <v>SPS58</v>
      </c>
      <c r="C91" s="71" t="e">
        <f>'Sovereign Loans'!#REF!</f>
        <v>#REF!</v>
      </c>
      <c r="D91" s="169" t="e">
        <f>'Sovereign Loans'!#REF!</f>
        <v>#REF!</v>
      </c>
      <c r="E91" s="72" t="str">
        <f>'Sovereign Loans'!C61</f>
        <v>Scheduled Principal Payment Frequency</v>
      </c>
      <c r="F91" s="40">
        <f>'Sovereign Loans'!D61</f>
        <v>1</v>
      </c>
      <c r="G91" s="34" t="str">
        <f>'Sovereign Loans'!E61</f>
        <v>The frequency with which the obligor is required to make principal payments, i.e. period between payments:
Monthly (1)
Quarterly (2)
Semi-Annually (3)
Annually (4)
Bullet (5)
Other (6)</v>
      </c>
      <c r="H91" s="73">
        <f>'Sovereign Loans'!F61</f>
        <v>0</v>
      </c>
      <c r="I91" s="73">
        <f>'Sovereign Loans'!G61</f>
        <v>0</v>
      </c>
      <c r="J91" s="36" t="e">
        <f>'Sovereign Loans'!#REF!</f>
        <v>#REF!</v>
      </c>
      <c r="K91" s="38" t="e">
        <f>'Sovereign Loans'!#REF!</f>
        <v>#REF!</v>
      </c>
      <c r="L91" s="38" t="e">
        <f>'Sovereign Loans'!#REF!</f>
        <v>#REF!</v>
      </c>
      <c r="M91" s="36" t="e">
        <f>'Sovereign Loans'!#REF!</f>
        <v>#REF!</v>
      </c>
      <c r="N91" s="38">
        <f>'Sovereign Loans'!H61</f>
        <v>0</v>
      </c>
      <c r="O91" s="37" t="e">
        <f>'Sovereign Loans'!#REF!</f>
        <v>#REF!</v>
      </c>
      <c r="P91" s="37" t="e">
        <f>'Sovereign Loans'!#REF!</f>
        <v>#REF!</v>
      </c>
      <c r="Q91" s="37" t="e">
        <f>'Sovereign Loans'!#REF!</f>
        <v>#REF!</v>
      </c>
      <c r="R91" s="37" t="e">
        <f>'Sovereign Loans'!#REF!</f>
        <v>#REF!</v>
      </c>
      <c r="S91" s="7" t="e">
        <f>'Sovereign Loans'!#REF!</f>
        <v>#REF!</v>
      </c>
      <c r="T91" s="67" t="e">
        <f>'Sovereign Loans'!#REF!</f>
        <v>#REF!</v>
      </c>
      <c r="U91" s="37" t="e">
        <f>'Sovereign Loans'!#REF!</f>
        <v>#REF!</v>
      </c>
      <c r="V91" s="37" t="e">
        <f>'Sovereign Loans'!#REF!</f>
        <v>#REF!</v>
      </c>
      <c r="W91" s="37" t="e">
        <f>'Sovereign Loans'!#REF!</f>
        <v>#REF!</v>
      </c>
      <c r="X91" s="38" t="e">
        <f>'Sovereign Loans'!#REF!</f>
        <v>#REF!</v>
      </c>
      <c r="Y91" s="38" t="e">
        <f>'Sovereign Loans'!#REF!</f>
        <v>#REF!</v>
      </c>
      <c r="Z91" s="37" t="e">
        <f>'Sovereign Loans'!#REF!</f>
        <v>#REF!</v>
      </c>
      <c r="AA91" s="38" t="e">
        <f>'Sovereign Loans'!#REF!</f>
        <v>#REF!</v>
      </c>
      <c r="AB91" s="38" t="e">
        <f>'Sovereign Loans'!#REF!</f>
        <v>#REF!</v>
      </c>
      <c r="AC91" s="7"/>
      <c r="AD91" s="7"/>
      <c r="AE91" s="7"/>
      <c r="AF91" s="7"/>
      <c r="AG91" s="7"/>
      <c r="AH91" s="7"/>
      <c r="AI91" s="7"/>
    </row>
    <row r="92" spans="1:35" ht="100.8" x14ac:dyDescent="0.25">
      <c r="A92" s="74">
        <f>'Sovereign Loans'!A62</f>
        <v>0</v>
      </c>
      <c r="B92" s="71" t="str">
        <f>'Sovereign Loans'!B62</f>
        <v>SPS59</v>
      </c>
      <c r="C92" s="71" t="e">
        <f>'Sovereign Loans'!#REF!</f>
        <v>#REF!</v>
      </c>
      <c r="D92" s="71" t="e">
        <f>'Sovereign Loans'!#REF!</f>
        <v>#REF!</v>
      </c>
      <c r="E92" s="72" t="str">
        <f>'Sovereign Loans'!C62</f>
        <v>Scheduled Interest Payment Frequency</v>
      </c>
      <c r="F92" s="71">
        <f>'Sovereign Loans'!D62</f>
        <v>1</v>
      </c>
      <c r="G92" s="34" t="str">
        <f>'Sovereign Loans'!E62</f>
        <v>Frequency of interest payments due, i.e. period between payments:
Monthly (MNTH)
Quarterly (QUTR)
Semi Annual (SEMI)
Annual (YEAR)
Other (OTHR)</v>
      </c>
      <c r="H92" s="73">
        <f>'Sovereign Loans'!F62</f>
        <v>0</v>
      </c>
      <c r="I92" s="73">
        <f>'Sovereign Loans'!G62</f>
        <v>0</v>
      </c>
      <c r="J92" s="36" t="e">
        <f>'Sovereign Loans'!#REF!</f>
        <v>#REF!</v>
      </c>
      <c r="K92" s="38" t="e">
        <f>'Sovereign Loans'!#REF!</f>
        <v>#REF!</v>
      </c>
      <c r="L92" s="38" t="e">
        <f>'Sovereign Loans'!#REF!</f>
        <v>#REF!</v>
      </c>
      <c r="M92" s="36" t="e">
        <f>'Sovereign Loans'!#REF!</f>
        <v>#REF!</v>
      </c>
      <c r="N92" s="38">
        <f>'Sovereign Loans'!H62</f>
        <v>0</v>
      </c>
      <c r="O92" s="37" t="e">
        <f>'Sovereign Loans'!#REF!</f>
        <v>#REF!</v>
      </c>
      <c r="P92" s="37" t="e">
        <f>'Sovereign Loans'!#REF!</f>
        <v>#REF!</v>
      </c>
      <c r="Q92" s="37" t="e">
        <f>'Sovereign Loans'!#REF!</f>
        <v>#REF!</v>
      </c>
      <c r="R92" s="37" t="e">
        <f>'Sovereign Loans'!#REF!</f>
        <v>#REF!</v>
      </c>
      <c r="S92" s="7" t="e">
        <f>'Sovereign Loans'!#REF!</f>
        <v>#REF!</v>
      </c>
      <c r="T92" s="67" t="e">
        <f>'Sovereign Loans'!#REF!</f>
        <v>#REF!</v>
      </c>
      <c r="U92" s="37" t="e">
        <f>'Sovereign Loans'!#REF!</f>
        <v>#REF!</v>
      </c>
      <c r="V92" s="37" t="e">
        <f>'Sovereign Loans'!#REF!</f>
        <v>#REF!</v>
      </c>
      <c r="W92" s="37" t="e">
        <f>'Sovereign Loans'!#REF!</f>
        <v>#REF!</v>
      </c>
      <c r="X92" s="38" t="e">
        <f>'Sovereign Loans'!#REF!</f>
        <v>#REF!</v>
      </c>
      <c r="Y92" s="66" t="e">
        <f>'Sovereign Loans'!#REF!</f>
        <v>#REF!</v>
      </c>
      <c r="Z92" s="37" t="e">
        <f>'Sovereign Loans'!#REF!</f>
        <v>#REF!</v>
      </c>
      <c r="AA92" s="38" t="e">
        <f>'Sovereign Loans'!#REF!</f>
        <v>#REF!</v>
      </c>
      <c r="AB92" s="38" t="e">
        <f>'Sovereign Loans'!#REF!</f>
        <v>#REF!</v>
      </c>
      <c r="AC92" s="7"/>
      <c r="AD92" s="7"/>
      <c r="AE92" s="7"/>
      <c r="AF92" s="7"/>
      <c r="AG92" s="7"/>
      <c r="AH92" s="7"/>
      <c r="AI92" s="7"/>
    </row>
    <row r="93" spans="1:35" ht="14.4" x14ac:dyDescent="0.25">
      <c r="A93" s="74">
        <f>'Sovereign Loans'!A63</f>
        <v>0</v>
      </c>
      <c r="B93" s="71" t="str">
        <f>'Sovereign Loans'!B63</f>
        <v>SPS60</v>
      </c>
      <c r="C93" s="71" t="e">
        <f>'Sovereign Loans'!#REF!</f>
        <v>#REF!</v>
      </c>
      <c r="D93" s="169" t="e">
        <f>'Sovereign Loans'!#REF!</f>
        <v>#REF!</v>
      </c>
      <c r="E93" s="72" t="str">
        <f>'Sovereign Loans'!C63</f>
        <v>Interest payment grace period end date</v>
      </c>
      <c r="F93" s="40">
        <f>'Sovereign Loans'!D63</f>
        <v>1</v>
      </c>
      <c r="G93" s="34" t="str">
        <f>'Sovereign Loans'!E63</f>
        <v>End date of Interest payment grace period</v>
      </c>
      <c r="H93" s="73">
        <f>'Sovereign Loans'!F63</f>
        <v>0</v>
      </c>
      <c r="I93" s="73" t="str">
        <f>'Sovereign Loans'!G63</f>
        <v>Check that this is useful for MDBs</v>
      </c>
      <c r="J93" s="36" t="e">
        <f>'Sovereign Loans'!#REF!</f>
        <v>#REF!</v>
      </c>
      <c r="K93" s="38" t="e">
        <f>'Sovereign Loans'!#REF!</f>
        <v>#REF!</v>
      </c>
      <c r="L93" s="38" t="e">
        <f>'Sovereign Loans'!#REF!</f>
        <v>#REF!</v>
      </c>
      <c r="M93" s="36" t="e">
        <f>'Sovereign Loans'!#REF!</f>
        <v>#REF!</v>
      </c>
      <c r="N93" s="38">
        <f>'Sovereign Loans'!H63</f>
        <v>0</v>
      </c>
      <c r="O93" s="37" t="e">
        <f>'Sovereign Loans'!#REF!</f>
        <v>#REF!</v>
      </c>
      <c r="P93" s="37" t="e">
        <f>'Sovereign Loans'!#REF!</f>
        <v>#REF!</v>
      </c>
      <c r="Q93" s="37" t="e">
        <f>'Sovereign Loans'!#REF!</f>
        <v>#REF!</v>
      </c>
      <c r="R93" s="37" t="e">
        <f>'Sovereign Loans'!#REF!</f>
        <v>#REF!</v>
      </c>
      <c r="S93" s="7" t="e">
        <f>'Sovereign Loans'!#REF!</f>
        <v>#REF!</v>
      </c>
      <c r="T93" s="67" t="e">
        <f>'Sovereign Loans'!#REF!</f>
        <v>#REF!</v>
      </c>
      <c r="U93" s="37" t="e">
        <f>'Sovereign Loans'!#REF!</f>
        <v>#REF!</v>
      </c>
      <c r="V93" s="37" t="e">
        <f>'Sovereign Loans'!#REF!</f>
        <v>#REF!</v>
      </c>
      <c r="W93" s="37" t="e">
        <f>'Sovereign Loans'!#REF!</f>
        <v>#REF!</v>
      </c>
      <c r="X93" s="38" t="e">
        <f>'Sovereign Loans'!#REF!</f>
        <v>#REF!</v>
      </c>
      <c r="Y93" s="38" t="e">
        <f>'Sovereign Loans'!#REF!</f>
        <v>#REF!</v>
      </c>
      <c r="Z93" s="37" t="e">
        <f>'Sovereign Loans'!#REF!</f>
        <v>#REF!</v>
      </c>
      <c r="AA93" s="38" t="e">
        <f>'Sovereign Loans'!#REF!</f>
        <v>#REF!</v>
      </c>
      <c r="AB93" s="38" t="e">
        <f>'Sovereign Loans'!#REF!</f>
        <v>#REF!</v>
      </c>
      <c r="AC93" s="7"/>
      <c r="AD93" s="7"/>
      <c r="AE93" s="7"/>
      <c r="AF93" s="7"/>
      <c r="AG93" s="7"/>
      <c r="AH93" s="7"/>
      <c r="AI93" s="7"/>
    </row>
    <row r="94" spans="1:35" ht="28.8" x14ac:dyDescent="0.25">
      <c r="A94" s="74">
        <f>'Sovereign Loans'!A64</f>
        <v>0</v>
      </c>
      <c r="B94" s="71" t="str">
        <f>'Sovereign Loans'!B64</f>
        <v>SPS61</v>
      </c>
      <c r="C94" s="71" t="e">
        <f>'Sovereign Loans'!#REF!</f>
        <v>#REF!</v>
      </c>
      <c r="D94" s="71" t="e">
        <f>'Sovereign Loans'!#REF!</f>
        <v>#REF!</v>
      </c>
      <c r="E94" s="72" t="str">
        <f>'Sovereign Loans'!C64</f>
        <v xml:space="preserve">Payment Due </v>
      </c>
      <c r="F94" s="71">
        <f>'Sovereign Loans'!D64</f>
        <v>1</v>
      </c>
      <c r="G94" s="34" t="str">
        <f>'Sovereign Loans'!E64</f>
        <v>This is the next contractual payment (Principal &amp; Interest) due by the obligor according to the payment frequency of the underlying exposure.</v>
      </c>
      <c r="H94" s="73">
        <f>'Sovereign Loans'!F64</f>
        <v>0</v>
      </c>
      <c r="I94" s="72">
        <f>'Sovereign Loans'!G64</f>
        <v>0</v>
      </c>
      <c r="J94" s="36" t="e">
        <f>'Sovereign Loans'!#REF!</f>
        <v>#REF!</v>
      </c>
      <c r="K94" s="38" t="e">
        <f>'Sovereign Loans'!#REF!</f>
        <v>#REF!</v>
      </c>
      <c r="L94" s="38" t="e">
        <f>'Sovereign Loans'!#REF!</f>
        <v>#REF!</v>
      </c>
      <c r="M94" s="36" t="e">
        <f>'Sovereign Loans'!#REF!</f>
        <v>#REF!</v>
      </c>
      <c r="N94" s="38">
        <f>'Sovereign Loans'!H64</f>
        <v>0</v>
      </c>
      <c r="O94" s="37" t="e">
        <f>'Sovereign Loans'!#REF!</f>
        <v>#REF!</v>
      </c>
      <c r="P94" s="37" t="e">
        <f>'Sovereign Loans'!#REF!</f>
        <v>#REF!</v>
      </c>
      <c r="Q94" s="37" t="e">
        <f>'Sovereign Loans'!#REF!</f>
        <v>#REF!</v>
      </c>
      <c r="R94" s="37" t="e">
        <f>'Sovereign Loans'!#REF!</f>
        <v>#REF!</v>
      </c>
      <c r="S94" s="7" t="e">
        <f>'Sovereign Loans'!#REF!</f>
        <v>#REF!</v>
      </c>
      <c r="T94" s="67" t="e">
        <f>'Sovereign Loans'!#REF!</f>
        <v>#REF!</v>
      </c>
      <c r="U94" s="38" t="e">
        <f>'Sovereign Loans'!#REF!</f>
        <v>#REF!</v>
      </c>
      <c r="V94" s="38" t="e">
        <f>'Sovereign Loans'!#REF!</f>
        <v>#REF!</v>
      </c>
      <c r="W94" s="38" t="e">
        <f>'Sovereign Loans'!#REF!</f>
        <v>#REF!</v>
      </c>
      <c r="X94" s="37" t="e">
        <f>'Sovereign Loans'!#REF!</f>
        <v>#REF!</v>
      </c>
      <c r="Y94" s="38" t="e">
        <f>'Sovereign Loans'!#REF!</f>
        <v>#REF!</v>
      </c>
      <c r="Z94" s="37" t="e">
        <f>'Sovereign Loans'!#REF!</f>
        <v>#REF!</v>
      </c>
      <c r="AA94" s="37" t="e">
        <f>'Sovereign Loans'!#REF!</f>
        <v>#REF!</v>
      </c>
      <c r="AB94" s="38" t="e">
        <f>'Sovereign Loans'!#REF!</f>
        <v>#REF!</v>
      </c>
      <c r="AC94" s="7"/>
      <c r="AD94" s="7"/>
      <c r="AE94" s="7"/>
      <c r="AF94" s="7"/>
      <c r="AG94" s="7"/>
      <c r="AH94" s="7"/>
      <c r="AI94" s="7"/>
    </row>
    <row r="95" spans="1:35" ht="28.8" x14ac:dyDescent="0.25">
      <c r="A95" s="74">
        <f>'Sovereign Loans'!A65</f>
        <v>0</v>
      </c>
      <c r="B95" s="71" t="str">
        <f>'Sovereign Loans'!B65</f>
        <v>SPS62</v>
      </c>
      <c r="C95" s="71" t="e">
        <f>'Sovereign Loans'!#REF!</f>
        <v>#REF!</v>
      </c>
      <c r="D95" s="71" t="e">
        <f>'Sovereign Loans'!#REF!</f>
        <v>#REF!</v>
      </c>
      <c r="E95" s="72" t="str">
        <f>'Sovereign Loans'!C65</f>
        <v>Balloon Amount</v>
      </c>
      <c r="F95" s="71">
        <f>'Sovereign Loans'!D65</f>
        <v>2</v>
      </c>
      <c r="G95" s="34" t="str">
        <f>'Sovereign Loans'!E65</f>
        <v xml:space="preserve">Total amount of principal repayment to be paid at the maturity date of the underlying exposure.
</v>
      </c>
      <c r="H95" s="73">
        <f>'Sovereign Loans'!F65</f>
        <v>0</v>
      </c>
      <c r="I95" s="73" t="str">
        <f>'Sovereign Loans'!G65</f>
        <v>The balloon payment amount. If no large lump sum is payable at maturity, enter 0.</v>
      </c>
      <c r="J95" s="36" t="e">
        <f>'Sovereign Loans'!#REF!</f>
        <v>#REF!</v>
      </c>
      <c r="K95" s="37" t="e">
        <f>'Sovereign Loans'!#REF!</f>
        <v>#REF!</v>
      </c>
      <c r="L95" s="37" t="e">
        <f>'Sovereign Loans'!#REF!</f>
        <v>#REF!</v>
      </c>
      <c r="M95" s="36" t="e">
        <f>'Sovereign Loans'!#REF!</f>
        <v>#REF!</v>
      </c>
      <c r="N95" s="38">
        <f>'Sovereign Loans'!H65</f>
        <v>0</v>
      </c>
      <c r="O95" s="37" t="e">
        <f>'Sovereign Loans'!#REF!</f>
        <v>#REF!</v>
      </c>
      <c r="P95" s="38" t="e">
        <f>'Sovereign Loans'!#REF!</f>
        <v>#REF!</v>
      </c>
      <c r="Q95" s="38" t="e">
        <f>'Sovereign Loans'!#REF!</f>
        <v>#REF!</v>
      </c>
      <c r="R95" s="38" t="e">
        <f>'Sovereign Loans'!#REF!</f>
        <v>#REF!</v>
      </c>
      <c r="S95" s="7" t="e">
        <f>'Sovereign Loans'!#REF!</f>
        <v>#REF!</v>
      </c>
      <c r="T95" s="67" t="e">
        <f>'Sovereign Loans'!#REF!</f>
        <v>#REF!</v>
      </c>
      <c r="U95" s="38" t="e">
        <f>'Sovereign Loans'!#REF!</f>
        <v>#REF!</v>
      </c>
      <c r="V95" s="38" t="e">
        <f>'Sovereign Loans'!#REF!</f>
        <v>#REF!</v>
      </c>
      <c r="W95" s="38" t="e">
        <f>'Sovereign Loans'!#REF!</f>
        <v>#REF!</v>
      </c>
      <c r="X95" s="37" t="e">
        <f>'Sovereign Loans'!#REF!</f>
        <v>#REF!</v>
      </c>
      <c r="Y95" s="37" t="e">
        <f>'Sovereign Loans'!#REF!</f>
        <v>#REF!</v>
      </c>
      <c r="Z95" s="38" t="e">
        <f>'Sovereign Loans'!#REF!</f>
        <v>#REF!</v>
      </c>
      <c r="AA95" s="37" t="e">
        <f>'Sovereign Loans'!#REF!</f>
        <v>#REF!</v>
      </c>
      <c r="AB95" s="37" t="e">
        <f>'Sovereign Loans'!#REF!</f>
        <v>#REF!</v>
      </c>
      <c r="AC95" s="7"/>
      <c r="AD95" s="7"/>
      <c r="AE95" s="7"/>
      <c r="AF95" s="7"/>
      <c r="AG95" s="7"/>
      <c r="AH95" s="7"/>
      <c r="AI95" s="7"/>
    </row>
    <row r="96" spans="1:35" ht="172.8" x14ac:dyDescent="0.25">
      <c r="A96" s="74">
        <f>'Sovereign Loans'!A66</f>
        <v>0</v>
      </c>
      <c r="B96" s="71" t="str">
        <f>'Sovereign Loans'!B66</f>
        <v>SPS63</v>
      </c>
      <c r="C96" s="71" t="e">
        <f>'Sovereign Loans'!#REF!</f>
        <v>#REF!</v>
      </c>
      <c r="D96" s="71" t="e">
        <f>'Sovereign Loans'!#REF!</f>
        <v>#REF!</v>
      </c>
      <c r="E96" s="72" t="str">
        <f>'Sovereign Loans'!C66</f>
        <v>Interest Rate Type</v>
      </c>
      <c r="F96" s="71">
        <f>'Sovereign Loans'!D66</f>
        <v>1</v>
      </c>
      <c r="G96" s="34" t="str">
        <f>'Sovereign Loans'!E66</f>
        <v>Interest rate type:
Fixed rate underlying exposure (for life) 
Fixed with future periodic resets (FXPR)
Fixed rate underlying exposure with compulsory future switch to floating
Floating rate underlying exposure (for life)
Floating rate underlying exposure linked to one index that will revert to another index in the future
Floating rate underlying exposure with floor 
Floating rate underlying exposure with cap 
Floating rate underlying exposure with both floor and cap 
Contingent to KPI 
Other rate type</v>
      </c>
      <c r="H96" s="73">
        <f>'Sovereign Loans'!F66</f>
        <v>0</v>
      </c>
      <c r="I96" s="73" t="str">
        <f>'Sovereign Loans'!G66</f>
        <v>Adapted to the MDB loans.</v>
      </c>
      <c r="J96" s="36" t="e">
        <f>'Sovereign Loans'!#REF!</f>
        <v>#REF!</v>
      </c>
      <c r="K96" s="37" t="e">
        <f>'Sovereign Loans'!#REF!</f>
        <v>#REF!</v>
      </c>
      <c r="L96" s="37" t="e">
        <f>'Sovereign Loans'!#REF!</f>
        <v>#REF!</v>
      </c>
      <c r="M96" s="36" t="e">
        <f>'Sovereign Loans'!#REF!</f>
        <v>#REF!</v>
      </c>
      <c r="N96" s="38">
        <f>'Sovereign Loans'!H66</f>
        <v>0</v>
      </c>
      <c r="O96" s="37" t="e">
        <f>'Sovereign Loans'!#REF!</f>
        <v>#REF!</v>
      </c>
      <c r="P96" s="38" t="e">
        <f>'Sovereign Loans'!#REF!</f>
        <v>#REF!</v>
      </c>
      <c r="Q96" s="38" t="e">
        <f>'Sovereign Loans'!#REF!</f>
        <v>#REF!</v>
      </c>
      <c r="R96" s="38" t="e">
        <f>'Sovereign Loans'!#REF!</f>
        <v>#REF!</v>
      </c>
      <c r="S96" s="7" t="e">
        <f>'Sovereign Loans'!#REF!</f>
        <v>#REF!</v>
      </c>
      <c r="T96" s="67" t="e">
        <f>'Sovereign Loans'!#REF!</f>
        <v>#REF!</v>
      </c>
      <c r="U96" s="38" t="e">
        <f>'Sovereign Loans'!#REF!</f>
        <v>#REF!</v>
      </c>
      <c r="V96" s="38" t="e">
        <f>'Sovereign Loans'!#REF!</f>
        <v>#REF!</v>
      </c>
      <c r="W96" s="38" t="e">
        <f>'Sovereign Loans'!#REF!</f>
        <v>#REF!</v>
      </c>
      <c r="X96" s="37" t="e">
        <f>'Sovereign Loans'!#REF!</f>
        <v>#REF!</v>
      </c>
      <c r="Y96" s="37" t="e">
        <f>'Sovereign Loans'!#REF!</f>
        <v>#REF!</v>
      </c>
      <c r="Z96" s="38" t="e">
        <f>'Sovereign Loans'!#REF!</f>
        <v>#REF!</v>
      </c>
      <c r="AA96" s="37" t="e">
        <f>'Sovereign Loans'!#REF!</f>
        <v>#REF!</v>
      </c>
      <c r="AB96" s="38" t="e">
        <f>'Sovereign Loans'!#REF!</f>
        <v>#REF!</v>
      </c>
      <c r="AC96" s="7"/>
      <c r="AD96" s="7"/>
      <c r="AE96" s="7"/>
      <c r="AF96" s="7"/>
      <c r="AG96" s="7"/>
      <c r="AH96" s="7"/>
      <c r="AI96" s="7"/>
    </row>
    <row r="97" spans="1:35" ht="28.8" x14ac:dyDescent="0.25">
      <c r="A97" s="74">
        <f>'Sovereign Loans'!A67</f>
        <v>0</v>
      </c>
      <c r="B97" s="71" t="str">
        <f>'Sovereign Loans'!B67</f>
        <v>SPS64</v>
      </c>
      <c r="C97" s="71" t="e">
        <f>'Sovereign Loans'!#REF!</f>
        <v>#REF!</v>
      </c>
      <c r="D97" s="71" t="e">
        <f>'Sovereign Loans'!#REF!</f>
        <v>#REF!</v>
      </c>
      <c r="E97" s="72" t="str">
        <f>'Sovereign Loans'!C67</f>
        <v>Current Interest Rate</v>
      </c>
      <c r="F97" s="71">
        <f>'Sovereign Loans'!D67</f>
        <v>1</v>
      </c>
      <c r="G97" s="34" t="str">
        <f>'Sovereign Loans'!E67</f>
        <v>Gross rate per annum used to calculate the current period scheduled interest on the loan exposure. Rates calculated on a period-by-period basis must be annualised.</v>
      </c>
      <c r="H97" s="73">
        <f>'Sovereign Loans'!F67</f>
        <v>0</v>
      </c>
      <c r="I97" s="73">
        <f>'Sovereign Loans'!G67</f>
        <v>0</v>
      </c>
      <c r="J97" s="36" t="e">
        <f>'Sovereign Loans'!#REF!</f>
        <v>#REF!</v>
      </c>
      <c r="K97" s="37" t="e">
        <f>'Sovereign Loans'!#REF!</f>
        <v>#REF!</v>
      </c>
      <c r="L97" s="37" t="e">
        <f>'Sovereign Loans'!#REF!</f>
        <v>#REF!</v>
      </c>
      <c r="M97" s="36" t="e">
        <f>'Sovereign Loans'!#REF!</f>
        <v>#REF!</v>
      </c>
      <c r="N97" s="38">
        <f>'Sovereign Loans'!H67</f>
        <v>0</v>
      </c>
      <c r="O97" s="37" t="e">
        <f>'Sovereign Loans'!#REF!</f>
        <v>#REF!</v>
      </c>
      <c r="P97" s="38" t="e">
        <f>'Sovereign Loans'!#REF!</f>
        <v>#REF!</v>
      </c>
      <c r="Q97" s="38" t="e">
        <f>'Sovereign Loans'!#REF!</f>
        <v>#REF!</v>
      </c>
      <c r="R97" s="38" t="e">
        <f>'Sovereign Loans'!#REF!</f>
        <v>#REF!</v>
      </c>
      <c r="S97" s="7" t="e">
        <f>'Sovereign Loans'!#REF!</f>
        <v>#REF!</v>
      </c>
      <c r="T97" s="67" t="e">
        <f>'Sovereign Loans'!#REF!</f>
        <v>#REF!</v>
      </c>
      <c r="U97" s="38" t="e">
        <f>'Sovereign Loans'!#REF!</f>
        <v>#REF!</v>
      </c>
      <c r="V97" s="38" t="e">
        <f>'Sovereign Loans'!#REF!</f>
        <v>#REF!</v>
      </c>
      <c r="W97" s="38" t="e">
        <f>'Sovereign Loans'!#REF!</f>
        <v>#REF!</v>
      </c>
      <c r="X97" s="37" t="e">
        <f>'Sovereign Loans'!#REF!</f>
        <v>#REF!</v>
      </c>
      <c r="Y97" s="37" t="e">
        <f>'Sovereign Loans'!#REF!</f>
        <v>#REF!</v>
      </c>
      <c r="Z97" s="38" t="e">
        <f>'Sovereign Loans'!#REF!</f>
        <v>#REF!</v>
      </c>
      <c r="AA97" s="38" t="e">
        <f>'Sovereign Loans'!#REF!</f>
        <v>#REF!</v>
      </c>
      <c r="AB97" s="38" t="e">
        <f>'Sovereign Loans'!#REF!</f>
        <v>#REF!</v>
      </c>
      <c r="AC97" s="7"/>
      <c r="AD97" s="7"/>
      <c r="AE97" s="7"/>
      <c r="AF97" s="7"/>
      <c r="AG97" s="7"/>
      <c r="AH97" s="7"/>
      <c r="AI97" s="7"/>
    </row>
    <row r="98" spans="1:35" ht="409.6" x14ac:dyDescent="0.25">
      <c r="A98" s="74">
        <f>'Sovereign Loans'!A68</f>
        <v>0</v>
      </c>
      <c r="B98" s="71" t="str">
        <f>'Sovereign Loans'!B68</f>
        <v>SPS65</v>
      </c>
      <c r="C98" s="71" t="e">
        <f>'Sovereign Loans'!#REF!</f>
        <v>#REF!</v>
      </c>
      <c r="D98" s="71" t="e">
        <f>'Sovereign Loans'!#REF!</f>
        <v>#REF!</v>
      </c>
      <c r="E98" s="72" t="str">
        <f>'Sovereign Loans'!C68</f>
        <v>Current Interest Rate Index</v>
      </c>
      <c r="F98" s="71">
        <f>'Sovereign Loans'!D68</f>
        <v>1</v>
      </c>
      <c r="G98" s="34" t="str">
        <f>'Sovereign Loans'!E68</f>
        <v>The base reference interest index currently applicable (the reference rate off which the interest rate is set):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v>
      </c>
      <c r="H98" s="73">
        <f>'Sovereign Loans'!F68</f>
        <v>0</v>
      </c>
      <c r="I98" s="72" t="str">
        <f>'Sovereign Loans'!G68</f>
        <v>Comprehensive list aiming to cover global possibilities.</v>
      </c>
      <c r="J98" s="36" t="e">
        <f>'Sovereign Loans'!#REF!</f>
        <v>#REF!</v>
      </c>
      <c r="K98" s="38" t="e">
        <f>'Sovereign Loans'!#REF!</f>
        <v>#REF!</v>
      </c>
      <c r="L98" s="38" t="e">
        <f>'Sovereign Loans'!#REF!</f>
        <v>#REF!</v>
      </c>
      <c r="M98" s="36" t="e">
        <f>'Sovereign Loans'!#REF!</f>
        <v>#REF!</v>
      </c>
      <c r="N98" s="38">
        <f>'Sovereign Loans'!H68</f>
        <v>0</v>
      </c>
      <c r="O98" s="38" t="e">
        <f>'Sovereign Loans'!#REF!</f>
        <v>#REF!</v>
      </c>
      <c r="P98" s="38" t="e">
        <f>'Sovereign Loans'!#REF!</f>
        <v>#REF!</v>
      </c>
      <c r="Q98" s="38" t="e">
        <f>'Sovereign Loans'!#REF!</f>
        <v>#REF!</v>
      </c>
      <c r="R98" s="38" t="e">
        <f>'Sovereign Loans'!#REF!</f>
        <v>#REF!</v>
      </c>
      <c r="S98" s="7" t="e">
        <f>'Sovereign Loans'!#REF!</f>
        <v>#REF!</v>
      </c>
      <c r="T98" s="67" t="e">
        <f>'Sovereign Loans'!#REF!</f>
        <v>#REF!</v>
      </c>
      <c r="U98" s="38" t="e">
        <f>'Sovereign Loans'!#REF!</f>
        <v>#REF!</v>
      </c>
      <c r="V98" s="37" t="e">
        <f>'Sovereign Loans'!#REF!</f>
        <v>#REF!</v>
      </c>
      <c r="W98" s="37" t="e">
        <f>'Sovereign Loans'!#REF!</f>
        <v>#REF!</v>
      </c>
      <c r="X98" s="38" t="e">
        <f>'Sovereign Loans'!#REF!</f>
        <v>#REF!</v>
      </c>
      <c r="Y98" s="38" t="e">
        <f>'Sovereign Loans'!#REF!</f>
        <v>#REF!</v>
      </c>
      <c r="Z98" s="38" t="e">
        <f>'Sovereign Loans'!#REF!</f>
        <v>#REF!</v>
      </c>
      <c r="AA98" s="38" t="e">
        <f>'Sovereign Loans'!#REF!</f>
        <v>#REF!</v>
      </c>
      <c r="AB98" s="38" t="e">
        <f>'Sovereign Loans'!#REF!</f>
        <v>#REF!</v>
      </c>
      <c r="AC98" s="7"/>
      <c r="AD98" s="7"/>
      <c r="AE98" s="7"/>
      <c r="AF98" s="7"/>
      <c r="AG98" s="7"/>
      <c r="AH98" s="7"/>
      <c r="AI98" s="7"/>
    </row>
    <row r="99" spans="1:35" ht="216" x14ac:dyDescent="0.25">
      <c r="A99" s="74">
        <f>'Sovereign Loans'!A69</f>
        <v>0</v>
      </c>
      <c r="B99" s="71" t="str">
        <f>'Sovereign Loans'!B69</f>
        <v>SPS66</v>
      </c>
      <c r="C99" s="71" t="e">
        <f>'Sovereign Loans'!#REF!</f>
        <v>#REF!</v>
      </c>
      <c r="D99" s="71" t="e">
        <f>'Sovereign Loans'!#REF!</f>
        <v>#REF!</v>
      </c>
      <c r="E99" s="72" t="str">
        <f>'Sovereign Loans'!C69</f>
        <v>Current Interest Rate Index Tenor</v>
      </c>
      <c r="F99" s="71">
        <f>'Sovereign Loans'!D69</f>
        <v>1</v>
      </c>
      <c r="G99" s="34" t="str">
        <f>'Sovereign Loans'!E69</f>
        <v>Tenor of the current interest rate index:
Overnight
IntraDay
1 day
1 week
2 week
1 month
2 month
3 month
4 month
6 month
12 month
On Demand
Other (OTHR)</v>
      </c>
      <c r="H99" s="73">
        <f>'Sovereign Loans'!F69</f>
        <v>0</v>
      </c>
      <c r="I99" s="73">
        <f>'Sovereign Loans'!G69</f>
        <v>0</v>
      </c>
      <c r="J99" s="36" t="e">
        <f>'Sovereign Loans'!#REF!</f>
        <v>#REF!</v>
      </c>
      <c r="K99" s="37" t="e">
        <f>'Sovereign Loans'!#REF!</f>
        <v>#REF!</v>
      </c>
      <c r="L99" s="37" t="e">
        <f>'Sovereign Loans'!#REF!</f>
        <v>#REF!</v>
      </c>
      <c r="M99" s="36" t="e">
        <f>'Sovereign Loans'!#REF!</f>
        <v>#REF!</v>
      </c>
      <c r="N99" s="38">
        <f>'Sovereign Loans'!H69</f>
        <v>0</v>
      </c>
      <c r="O99" s="37" t="e">
        <f>'Sovereign Loans'!#REF!</f>
        <v>#REF!</v>
      </c>
      <c r="P99" s="38" t="e">
        <f>'Sovereign Loans'!#REF!</f>
        <v>#REF!</v>
      </c>
      <c r="Q99" s="38" t="e">
        <f>'Sovereign Loans'!#REF!</f>
        <v>#REF!</v>
      </c>
      <c r="R99" s="38" t="e">
        <f>'Sovereign Loans'!#REF!</f>
        <v>#REF!</v>
      </c>
      <c r="S99" s="7" t="e">
        <f>'Sovereign Loans'!#REF!</f>
        <v>#REF!</v>
      </c>
      <c r="T99" s="67" t="e">
        <f>'Sovereign Loans'!#REF!</f>
        <v>#REF!</v>
      </c>
      <c r="U99" s="38" t="e">
        <f>'Sovereign Loans'!#REF!</f>
        <v>#REF!</v>
      </c>
      <c r="V99" s="38" t="e">
        <f>'Sovereign Loans'!#REF!</f>
        <v>#REF!</v>
      </c>
      <c r="W99" s="38" t="e">
        <f>'Sovereign Loans'!#REF!</f>
        <v>#REF!</v>
      </c>
      <c r="X99" s="37" t="e">
        <f>'Sovereign Loans'!#REF!</f>
        <v>#REF!</v>
      </c>
      <c r="Y99" s="37" t="e">
        <f>'Sovereign Loans'!#REF!</f>
        <v>#REF!</v>
      </c>
      <c r="Z99" s="37" t="e">
        <f>'Sovereign Loans'!#REF!</f>
        <v>#REF!</v>
      </c>
      <c r="AA99" s="38" t="e">
        <f>'Sovereign Loans'!#REF!</f>
        <v>#REF!</v>
      </c>
      <c r="AB99" s="38" t="e">
        <f>'Sovereign Loans'!#REF!</f>
        <v>#REF!</v>
      </c>
      <c r="AC99" s="7"/>
      <c r="AD99" s="7"/>
      <c r="AE99" s="7"/>
      <c r="AF99" s="7"/>
      <c r="AG99" s="7"/>
      <c r="AH99" s="7"/>
      <c r="AI99" s="7"/>
    </row>
    <row r="100" spans="1:35" ht="28.8" x14ac:dyDescent="0.25">
      <c r="A100" s="74">
        <f>'Sovereign Loans'!A70</f>
        <v>0</v>
      </c>
      <c r="B100" s="71" t="str">
        <f>'Sovereign Loans'!B70</f>
        <v>SPS67</v>
      </c>
      <c r="C100" s="71" t="e">
        <f>'Sovereign Loans'!#REF!</f>
        <v>#REF!</v>
      </c>
      <c r="D100" s="71" t="e">
        <f>'Sovereign Loans'!#REF!</f>
        <v>#REF!</v>
      </c>
      <c r="E100" s="72" t="str">
        <f>'Sovereign Loans'!C70</f>
        <v>Current Interest Rate Margin</v>
      </c>
      <c r="F100" s="71">
        <f>'Sovereign Loans'!D70</f>
        <v>1</v>
      </c>
      <c r="G100" s="34" t="str">
        <f>'Sovereign Loans'!E70</f>
        <v>Current interest rate margin of the floating-rate underlying exposure over (or under, in which case input as a negative) the index rate.</v>
      </c>
      <c r="H100" s="73">
        <f>'Sovereign Loans'!F70</f>
        <v>0</v>
      </c>
      <c r="I100" s="72">
        <f>'Sovereign Loans'!G70</f>
        <v>0</v>
      </c>
      <c r="J100" s="36" t="e">
        <f>'Sovereign Loans'!#REF!</f>
        <v>#REF!</v>
      </c>
      <c r="K100" s="38" t="e">
        <f>'Sovereign Loans'!#REF!</f>
        <v>#REF!</v>
      </c>
      <c r="L100" s="38" t="e">
        <f>'Sovereign Loans'!#REF!</f>
        <v>#REF!</v>
      </c>
      <c r="M100" s="36" t="e">
        <f>'Sovereign Loans'!#REF!</f>
        <v>#REF!</v>
      </c>
      <c r="N100" s="38">
        <f>'Sovereign Loans'!H70</f>
        <v>0</v>
      </c>
      <c r="O100" s="38" t="e">
        <f>'Sovereign Loans'!#REF!</f>
        <v>#REF!</v>
      </c>
      <c r="P100" s="38" t="e">
        <f>'Sovereign Loans'!#REF!</f>
        <v>#REF!</v>
      </c>
      <c r="Q100" s="38" t="e">
        <f>'Sovereign Loans'!#REF!</f>
        <v>#REF!</v>
      </c>
      <c r="R100" s="38" t="e">
        <f>'Sovereign Loans'!#REF!</f>
        <v>#REF!</v>
      </c>
      <c r="S100" s="7" t="e">
        <f>'Sovereign Loans'!#REF!</f>
        <v>#REF!</v>
      </c>
      <c r="T100" s="67" t="e">
        <f>'Sovereign Loans'!#REF!</f>
        <v>#REF!</v>
      </c>
      <c r="U100" s="37" t="e">
        <f>'Sovereign Loans'!#REF!</f>
        <v>#REF!</v>
      </c>
      <c r="V100" s="38" t="e">
        <f>'Sovereign Loans'!#REF!</f>
        <v>#REF!</v>
      </c>
      <c r="W100" s="37" t="e">
        <f>'Sovereign Loans'!#REF!</f>
        <v>#REF!</v>
      </c>
      <c r="X100" s="38" t="e">
        <f>'Sovereign Loans'!#REF!</f>
        <v>#REF!</v>
      </c>
      <c r="Y100" s="38" t="e">
        <f>'Sovereign Loans'!#REF!</f>
        <v>#REF!</v>
      </c>
      <c r="Z100" s="38" t="e">
        <f>'Sovereign Loans'!#REF!</f>
        <v>#REF!</v>
      </c>
      <c r="AA100" s="38" t="e">
        <f>'Sovereign Loans'!#REF!</f>
        <v>#REF!</v>
      </c>
      <c r="AB100" s="37" t="e">
        <f>'Sovereign Loans'!#REF!</f>
        <v>#REF!</v>
      </c>
      <c r="AC100" s="7"/>
      <c r="AD100" s="7"/>
      <c r="AE100" s="7"/>
      <c r="AF100" s="7"/>
      <c r="AG100" s="7"/>
      <c r="AH100" s="7"/>
      <c r="AI100" s="7"/>
    </row>
    <row r="101" spans="1:35" ht="14.4" x14ac:dyDescent="0.25">
      <c r="A101" s="74">
        <f>'Sovereign Loans'!A71</f>
        <v>0</v>
      </c>
      <c r="B101" s="71" t="str">
        <f>'Sovereign Loans'!B71</f>
        <v>SPS68</v>
      </c>
      <c r="C101" s="71" t="e">
        <f>'Sovereign Loans'!#REF!</f>
        <v>#REF!</v>
      </c>
      <c r="D101" s="71" t="e">
        <f>'Sovereign Loans'!#REF!</f>
        <v>#REF!</v>
      </c>
      <c r="E101" s="72" t="str">
        <f>'Sovereign Loans'!C71</f>
        <v>Interest Rate Reset Interval</v>
      </c>
      <c r="F101" s="71">
        <f>'Sovereign Loans'!D71</f>
        <v>1</v>
      </c>
      <c r="G101" s="34" t="str">
        <f>'Sovereign Loans'!E71</f>
        <v>Number of months between each interest rate reset date on the underlying exposure.</v>
      </c>
      <c r="H101" s="73">
        <f>'Sovereign Loans'!F71</f>
        <v>0</v>
      </c>
      <c r="I101" s="73">
        <f>'Sovereign Loans'!G71</f>
        <v>0</v>
      </c>
      <c r="J101" s="36" t="e">
        <f>'Sovereign Loans'!#REF!</f>
        <v>#REF!</v>
      </c>
      <c r="K101" s="37" t="e">
        <f>'Sovereign Loans'!#REF!</f>
        <v>#REF!</v>
      </c>
      <c r="L101" s="37" t="e">
        <f>'Sovereign Loans'!#REF!</f>
        <v>#REF!</v>
      </c>
      <c r="M101" s="36" t="e">
        <f>'Sovereign Loans'!#REF!</f>
        <v>#REF!</v>
      </c>
      <c r="N101" s="38">
        <f>'Sovereign Loans'!H71</f>
        <v>0</v>
      </c>
      <c r="O101" s="37" t="e">
        <f>'Sovereign Loans'!#REF!</f>
        <v>#REF!</v>
      </c>
      <c r="P101" s="38" t="e">
        <f>'Sovereign Loans'!#REF!</f>
        <v>#REF!</v>
      </c>
      <c r="Q101" s="38" t="e">
        <f>'Sovereign Loans'!#REF!</f>
        <v>#REF!</v>
      </c>
      <c r="R101" s="38" t="e">
        <f>'Sovereign Loans'!#REF!</f>
        <v>#REF!</v>
      </c>
      <c r="S101" s="7" t="e">
        <f>'Sovereign Loans'!#REF!</f>
        <v>#REF!</v>
      </c>
      <c r="T101" s="67" t="e">
        <f>'Sovereign Loans'!#REF!</f>
        <v>#REF!</v>
      </c>
      <c r="U101" s="38" t="e">
        <f>'Sovereign Loans'!#REF!</f>
        <v>#REF!</v>
      </c>
      <c r="V101" s="38" t="e">
        <f>'Sovereign Loans'!#REF!</f>
        <v>#REF!</v>
      </c>
      <c r="W101" s="38" t="e">
        <f>'Sovereign Loans'!#REF!</f>
        <v>#REF!</v>
      </c>
      <c r="X101" s="37" t="e">
        <f>'Sovereign Loans'!#REF!</f>
        <v>#REF!</v>
      </c>
      <c r="Y101" s="37" t="e">
        <f>'Sovereign Loans'!#REF!</f>
        <v>#REF!</v>
      </c>
      <c r="Z101" s="37" t="e">
        <f>'Sovereign Loans'!#REF!</f>
        <v>#REF!</v>
      </c>
      <c r="AA101" s="37" t="e">
        <f>'Sovereign Loans'!#REF!</f>
        <v>#REF!</v>
      </c>
      <c r="AB101" s="38" t="e">
        <f>'Sovereign Loans'!#REF!</f>
        <v>#REF!</v>
      </c>
      <c r="AC101" s="7"/>
      <c r="AD101" s="7"/>
      <c r="AE101" s="7"/>
      <c r="AF101" s="7"/>
      <c r="AG101" s="7"/>
      <c r="AH101" s="7"/>
      <c r="AI101" s="7"/>
    </row>
    <row r="102" spans="1:35" ht="14.4" x14ac:dyDescent="0.25">
      <c r="A102" s="74">
        <f>'Sovereign Loans'!A72</f>
        <v>0</v>
      </c>
      <c r="B102" s="71" t="str">
        <f>'Sovereign Loans'!B72</f>
        <v>SPS69</v>
      </c>
      <c r="C102" s="71" t="e">
        <f>'Sovereign Loans'!#REF!</f>
        <v>#REF!</v>
      </c>
      <c r="D102" s="71" t="e">
        <f>'Sovereign Loans'!#REF!</f>
        <v>#REF!</v>
      </c>
      <c r="E102" s="72" t="str">
        <f>'Sovereign Loans'!C72</f>
        <v>Next Interest rate index reset</v>
      </c>
      <c r="F102" s="71">
        <f>'Sovereign Loans'!D72</f>
        <v>1</v>
      </c>
      <c r="G102" s="34" t="str">
        <f>'Sovereign Loans'!E72</f>
        <v>Date of next interest rate index reset</v>
      </c>
      <c r="H102" s="73">
        <f>'Sovereign Loans'!F72</f>
        <v>0</v>
      </c>
      <c r="I102" s="73">
        <f>'Sovereign Loans'!G72</f>
        <v>0</v>
      </c>
      <c r="J102" s="36" t="e">
        <f>'Sovereign Loans'!#REF!</f>
        <v>#REF!</v>
      </c>
      <c r="K102" s="38" t="e">
        <f>'Sovereign Loans'!#REF!</f>
        <v>#REF!</v>
      </c>
      <c r="L102" s="38" t="e">
        <f>'Sovereign Loans'!#REF!</f>
        <v>#REF!</v>
      </c>
      <c r="M102" s="36" t="e">
        <f>'Sovereign Loans'!#REF!</f>
        <v>#REF!</v>
      </c>
      <c r="N102" s="38">
        <f>'Sovereign Loans'!H72</f>
        <v>0</v>
      </c>
      <c r="O102" s="38" t="e">
        <f>'Sovereign Loans'!#REF!</f>
        <v>#REF!</v>
      </c>
      <c r="P102" s="38" t="e">
        <f>'Sovereign Loans'!#REF!</f>
        <v>#REF!</v>
      </c>
      <c r="Q102" s="38" t="e">
        <f>'Sovereign Loans'!#REF!</f>
        <v>#REF!</v>
      </c>
      <c r="R102" s="38" t="e">
        <f>'Sovereign Loans'!#REF!</f>
        <v>#REF!</v>
      </c>
      <c r="S102" s="7" t="e">
        <f>'Sovereign Loans'!#REF!</f>
        <v>#REF!</v>
      </c>
      <c r="T102" s="67" t="e">
        <f>'Sovereign Loans'!#REF!</f>
        <v>#REF!</v>
      </c>
      <c r="U102" s="37" t="e">
        <f>'Sovereign Loans'!#REF!</f>
        <v>#REF!</v>
      </c>
      <c r="V102" s="37" t="e">
        <f>'Sovereign Loans'!#REF!</f>
        <v>#REF!</v>
      </c>
      <c r="W102" s="37" t="e">
        <f>'Sovereign Loans'!#REF!</f>
        <v>#REF!</v>
      </c>
      <c r="X102" s="38" t="e">
        <f>'Sovereign Loans'!#REF!</f>
        <v>#REF!</v>
      </c>
      <c r="Y102" s="38" t="e">
        <f>'Sovereign Loans'!#REF!</f>
        <v>#REF!</v>
      </c>
      <c r="Z102" s="38" t="e">
        <f>'Sovereign Loans'!#REF!</f>
        <v>#REF!</v>
      </c>
      <c r="AA102" s="38" t="e">
        <f>'Sovereign Loans'!#REF!</f>
        <v>#REF!</v>
      </c>
      <c r="AB102" s="38" t="e">
        <f>'Sovereign Loans'!#REF!</f>
        <v>#REF!</v>
      </c>
      <c r="AC102" s="7"/>
      <c r="AD102" s="7"/>
      <c r="AE102" s="7"/>
      <c r="AF102" s="7"/>
      <c r="AG102" s="7"/>
      <c r="AH102" s="7"/>
      <c r="AI102" s="7"/>
    </row>
    <row r="103" spans="1:35" ht="28.8" x14ac:dyDescent="0.25">
      <c r="A103" s="74">
        <f>'Sovereign Loans'!A73</f>
        <v>0</v>
      </c>
      <c r="B103" s="71" t="str">
        <f>'Sovereign Loans'!B73</f>
        <v>SPS70</v>
      </c>
      <c r="C103" s="71" t="e">
        <f>'Sovereign Loans'!#REF!</f>
        <v>#REF!</v>
      </c>
      <c r="D103" s="71" t="e">
        <f>'Sovereign Loans'!#REF!</f>
        <v>#REF!</v>
      </c>
      <c r="E103" s="72" t="str">
        <f>'Sovereign Loans'!C73</f>
        <v>Interest Rate Cap</v>
      </c>
      <c r="F103" s="71">
        <f>'Sovereign Loans'!D73</f>
        <v>1</v>
      </c>
      <c r="G103" s="34" t="str">
        <f>'Sovereign Loans'!E73</f>
        <v>Maximum rate that the obligor must pay on a floating rate underlying exposure as required under the terms of the underlying exposure agreement.</v>
      </c>
      <c r="H103" s="73">
        <f>'Sovereign Loans'!F73</f>
        <v>0</v>
      </c>
      <c r="I103" s="73">
        <f>'Sovereign Loans'!G73</f>
        <v>0</v>
      </c>
      <c r="J103" s="36" t="e">
        <f>'Sovereign Loans'!#REF!</f>
        <v>#REF!</v>
      </c>
      <c r="K103" s="38" t="e">
        <f>'Sovereign Loans'!#REF!</f>
        <v>#REF!</v>
      </c>
      <c r="L103" s="38" t="e">
        <f>'Sovereign Loans'!#REF!</f>
        <v>#REF!</v>
      </c>
      <c r="M103" s="36" t="e">
        <f>'Sovereign Loans'!#REF!</f>
        <v>#REF!</v>
      </c>
      <c r="N103" s="38">
        <f>'Sovereign Loans'!H73</f>
        <v>0</v>
      </c>
      <c r="O103" s="38" t="e">
        <f>'Sovereign Loans'!#REF!</f>
        <v>#REF!</v>
      </c>
      <c r="P103" s="38" t="e">
        <f>'Sovereign Loans'!#REF!</f>
        <v>#REF!</v>
      </c>
      <c r="Q103" s="38" t="e">
        <f>'Sovereign Loans'!#REF!</f>
        <v>#REF!</v>
      </c>
      <c r="R103" s="38" t="e">
        <f>'Sovereign Loans'!#REF!</f>
        <v>#REF!</v>
      </c>
      <c r="S103" s="7" t="e">
        <f>'Sovereign Loans'!#REF!</f>
        <v>#REF!</v>
      </c>
      <c r="T103" s="67" t="e">
        <f>'Sovereign Loans'!#REF!</f>
        <v>#REF!</v>
      </c>
      <c r="U103" s="37" t="e">
        <f>'Sovereign Loans'!#REF!</f>
        <v>#REF!</v>
      </c>
      <c r="V103" s="37" t="e">
        <f>'Sovereign Loans'!#REF!</f>
        <v>#REF!</v>
      </c>
      <c r="W103" s="37" t="e">
        <f>'Sovereign Loans'!#REF!</f>
        <v>#REF!</v>
      </c>
      <c r="X103" s="38" t="e">
        <f>'Sovereign Loans'!#REF!</f>
        <v>#REF!</v>
      </c>
      <c r="Y103" s="38" t="e">
        <f>'Sovereign Loans'!#REF!</f>
        <v>#REF!</v>
      </c>
      <c r="Z103" s="38" t="e">
        <f>'Sovereign Loans'!#REF!</f>
        <v>#REF!</v>
      </c>
      <c r="AA103" s="38" t="e">
        <f>'Sovereign Loans'!#REF!</f>
        <v>#REF!</v>
      </c>
      <c r="AB103" s="38" t="e">
        <f>'Sovereign Loans'!#REF!</f>
        <v>#REF!</v>
      </c>
      <c r="AC103" s="7"/>
      <c r="AD103" s="7"/>
      <c r="AE103" s="7"/>
      <c r="AF103" s="7"/>
      <c r="AG103" s="7"/>
      <c r="AH103" s="7"/>
      <c r="AI103" s="7"/>
    </row>
    <row r="104" spans="1:35" ht="28.8" x14ac:dyDescent="0.25">
      <c r="A104" s="74">
        <f>'Sovereign Loans'!A74</f>
        <v>0</v>
      </c>
      <c r="B104" s="71" t="str">
        <f>'Sovereign Loans'!B74</f>
        <v>SPS71</v>
      </c>
      <c r="C104" s="169" t="e">
        <f>'Sovereign Loans'!#REF!</f>
        <v>#REF!</v>
      </c>
      <c r="D104" s="169" t="e">
        <f>'Sovereign Loans'!#REF!</f>
        <v>#REF!</v>
      </c>
      <c r="E104" s="72" t="str">
        <f>'Sovereign Loans'!C74</f>
        <v>Interest Rate Floor</v>
      </c>
      <c r="F104" s="40">
        <f>'Sovereign Loans'!D74</f>
        <v>1</v>
      </c>
      <c r="G104" s="34" t="str">
        <f>'Sovereign Loans'!E74</f>
        <v>Minimum rate that the obligor must pay on a floating rate underlying exposure as required under the terms of the underlying exposure agreement.</v>
      </c>
      <c r="H104" s="73">
        <f>'Sovereign Loans'!F74</f>
        <v>0</v>
      </c>
      <c r="I104" s="72">
        <f>'Sovereign Loans'!G74</f>
        <v>0</v>
      </c>
      <c r="J104" s="36" t="e">
        <f>'Sovereign Loans'!#REF!</f>
        <v>#REF!</v>
      </c>
      <c r="K104" s="38" t="e">
        <f>'Sovereign Loans'!#REF!</f>
        <v>#REF!</v>
      </c>
      <c r="L104" s="38" t="e">
        <f>'Sovereign Loans'!#REF!</f>
        <v>#REF!</v>
      </c>
      <c r="M104" s="36" t="e">
        <f>'Sovereign Loans'!#REF!</f>
        <v>#REF!</v>
      </c>
      <c r="N104" s="38">
        <f>'Sovereign Loans'!H74</f>
        <v>0</v>
      </c>
      <c r="O104" s="37" t="e">
        <f>'Sovereign Loans'!#REF!</f>
        <v>#REF!</v>
      </c>
      <c r="P104" s="38" t="e">
        <f>'Sovereign Loans'!#REF!</f>
        <v>#REF!</v>
      </c>
      <c r="Q104" s="38" t="e">
        <f>'Sovereign Loans'!#REF!</f>
        <v>#REF!</v>
      </c>
      <c r="R104" s="76" t="e">
        <f>'Sovereign Loans'!#REF!</f>
        <v>#REF!</v>
      </c>
      <c r="S104" s="7" t="e">
        <f>'Sovereign Loans'!#REF!</f>
        <v>#REF!</v>
      </c>
      <c r="T104" s="67" t="e">
        <f>'Sovereign Loans'!#REF!</f>
        <v>#REF!</v>
      </c>
      <c r="U104" s="37" t="e">
        <f>'Sovereign Loans'!#REF!</f>
        <v>#REF!</v>
      </c>
      <c r="V104" s="37" t="e">
        <f>'Sovereign Loans'!#REF!</f>
        <v>#REF!</v>
      </c>
      <c r="W104" s="37" t="e">
        <f>'Sovereign Loans'!#REF!</f>
        <v>#REF!</v>
      </c>
      <c r="X104" s="38" t="e">
        <f>'Sovereign Loans'!#REF!</f>
        <v>#REF!</v>
      </c>
      <c r="Y104" s="38" t="e">
        <f>'Sovereign Loans'!#REF!</f>
        <v>#REF!</v>
      </c>
      <c r="Z104" s="37" t="e">
        <f>'Sovereign Loans'!#REF!</f>
        <v>#REF!</v>
      </c>
      <c r="AA104" s="38" t="e">
        <f>'Sovereign Loans'!#REF!</f>
        <v>#REF!</v>
      </c>
      <c r="AB104" s="38" t="e">
        <f>'Sovereign Loans'!#REF!</f>
        <v>#REF!</v>
      </c>
      <c r="AC104" s="7"/>
      <c r="AD104" s="7"/>
      <c r="AE104" s="7"/>
      <c r="AF104" s="7"/>
      <c r="AG104" s="7"/>
      <c r="AH104" s="7"/>
      <c r="AI104" s="7"/>
    </row>
    <row r="105" spans="1:35" ht="86.4" x14ac:dyDescent="0.25">
      <c r="A105" s="74">
        <f>'Sovereign Loans'!A75</f>
        <v>0</v>
      </c>
      <c r="B105" s="169" t="str">
        <f>'Sovereign Loans'!B75</f>
        <v>SPS72</v>
      </c>
      <c r="C105" s="169" t="e">
        <f>'Sovereign Loans'!#REF!</f>
        <v>#REF!</v>
      </c>
      <c r="D105" s="169" t="e">
        <f>'Sovereign Loans'!#REF!</f>
        <v>#REF!</v>
      </c>
      <c r="E105" s="72" t="str">
        <f>'Sovereign Loans'!C75</f>
        <v>Revision Margin 1</v>
      </c>
      <c r="F105" s="40">
        <f>'Sovereign Loans'!D75</f>
        <v>1</v>
      </c>
      <c r="G105" s="34" t="str">
        <f>'Sovereign Loans'!E75</f>
        <v>The margin for the underlying exposure at the 1st revision date. This refers only to contractual changes in the margin (e.g. from +50bps to +100bps) or the underlying index (e.g. from 3M EUIBOR to 1M EURIBOR) used for the interest calculation. This field does not refer to the date that the index is reset periodically (e.g. resetting 1M EURIBOR each month). 
The full revised margin must be entered in this field, not the change in the margin.</v>
      </c>
      <c r="H105" s="73">
        <f>'Sovereign Loans'!F75</f>
        <v>0</v>
      </c>
      <c r="I105" s="72">
        <f>'Sovereign Loans'!G75</f>
        <v>0</v>
      </c>
      <c r="J105" s="36" t="e">
        <f>'Sovereign Loans'!#REF!</f>
        <v>#REF!</v>
      </c>
      <c r="K105" s="37" t="e">
        <f>'Sovereign Loans'!#REF!</f>
        <v>#REF!</v>
      </c>
      <c r="L105" s="37" t="e">
        <f>'Sovereign Loans'!#REF!</f>
        <v>#REF!</v>
      </c>
      <c r="M105" s="36" t="e">
        <f>'Sovereign Loans'!#REF!</f>
        <v>#REF!</v>
      </c>
      <c r="N105" s="38">
        <f>'Sovereign Loans'!H75</f>
        <v>0</v>
      </c>
      <c r="O105" s="37" t="e">
        <f>'Sovereign Loans'!#REF!</f>
        <v>#REF!</v>
      </c>
      <c r="P105" s="38" t="e">
        <f>'Sovereign Loans'!#REF!</f>
        <v>#REF!</v>
      </c>
      <c r="Q105" s="38" t="e">
        <f>'Sovereign Loans'!#REF!</f>
        <v>#REF!</v>
      </c>
      <c r="R105" s="38" t="e">
        <f>'Sovereign Loans'!#REF!</f>
        <v>#REF!</v>
      </c>
      <c r="S105" s="7" t="e">
        <f>'Sovereign Loans'!#REF!</f>
        <v>#REF!</v>
      </c>
      <c r="T105" s="67" t="e">
        <f>'Sovereign Loans'!#REF!</f>
        <v>#REF!</v>
      </c>
      <c r="U105" s="37" t="e">
        <f>'Sovereign Loans'!#REF!</f>
        <v>#REF!</v>
      </c>
      <c r="V105" s="37" t="e">
        <f>'Sovereign Loans'!#REF!</f>
        <v>#REF!</v>
      </c>
      <c r="W105" s="37" t="e">
        <f>'Sovereign Loans'!#REF!</f>
        <v>#REF!</v>
      </c>
      <c r="X105" s="37" t="e">
        <f>'Sovereign Loans'!#REF!</f>
        <v>#REF!</v>
      </c>
      <c r="Y105" s="38" t="e">
        <f>'Sovereign Loans'!#REF!</f>
        <v>#REF!</v>
      </c>
      <c r="Z105" s="38" t="e">
        <f>'Sovereign Loans'!#REF!</f>
        <v>#REF!</v>
      </c>
      <c r="AA105" s="38" t="e">
        <f>'Sovereign Loans'!#REF!</f>
        <v>#REF!</v>
      </c>
      <c r="AB105" s="38" t="e">
        <f>'Sovereign Loans'!#REF!</f>
        <v>#REF!</v>
      </c>
      <c r="AC105" s="7"/>
      <c r="AD105" s="7"/>
      <c r="AE105" s="7"/>
      <c r="AF105" s="7"/>
      <c r="AG105" s="7"/>
      <c r="AH105" s="7"/>
      <c r="AI105" s="7"/>
    </row>
    <row r="106" spans="1:35" ht="57.6" x14ac:dyDescent="0.25">
      <c r="A106" s="74">
        <f>'Sovereign Loans'!A76</f>
        <v>0</v>
      </c>
      <c r="B106" s="169" t="str">
        <f>'Sovereign Loans'!B76</f>
        <v>SPS73</v>
      </c>
      <c r="C106" s="169" t="e">
        <f>'Sovereign Loans'!#REF!</f>
        <v>#REF!</v>
      </c>
      <c r="D106" s="169" t="e">
        <f>'Sovereign Loans'!#REF!</f>
        <v>#REF!</v>
      </c>
      <c r="E106" s="72" t="str">
        <f>'Sovereign Loans'!C76</f>
        <v>Revised Interest Rate Index 1</v>
      </c>
      <c r="F106" s="40">
        <f>'Sovereign Loans'!D76</f>
        <v>1</v>
      </c>
      <c r="G106" s="34" t="str">
        <f>'Sovereign Loans'!E76</f>
        <v>Next interest rate index for a 1st interest rate revision.: 
Fixed Rate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v>
      </c>
      <c r="H106" s="73">
        <f>'Sovereign Loans'!F76</f>
        <v>0</v>
      </c>
      <c r="I106" s="73">
        <f>'Sovereign Loans'!G76</f>
        <v>0</v>
      </c>
      <c r="J106" s="36" t="e">
        <f>'Sovereign Loans'!#REF!</f>
        <v>#REF!</v>
      </c>
      <c r="K106" s="37" t="e">
        <f>'Sovereign Loans'!#REF!</f>
        <v>#REF!</v>
      </c>
      <c r="L106" s="37" t="e">
        <f>'Sovereign Loans'!#REF!</f>
        <v>#REF!</v>
      </c>
      <c r="M106" s="36" t="e">
        <f>'Sovereign Loans'!#REF!</f>
        <v>#REF!</v>
      </c>
      <c r="N106" s="38">
        <f>'Sovereign Loans'!H76</f>
        <v>0</v>
      </c>
      <c r="O106" s="37" t="e">
        <f>'Sovereign Loans'!#REF!</f>
        <v>#REF!</v>
      </c>
      <c r="P106" s="38" t="e">
        <f>'Sovereign Loans'!#REF!</f>
        <v>#REF!</v>
      </c>
      <c r="Q106" s="38" t="e">
        <f>'Sovereign Loans'!#REF!</f>
        <v>#REF!</v>
      </c>
      <c r="R106" s="38" t="e">
        <f>'Sovereign Loans'!#REF!</f>
        <v>#REF!</v>
      </c>
      <c r="S106" s="7" t="e">
        <f>'Sovereign Loans'!#REF!</f>
        <v>#REF!</v>
      </c>
      <c r="T106" s="67" t="e">
        <f>'Sovereign Loans'!#REF!</f>
        <v>#REF!</v>
      </c>
      <c r="U106" s="37" t="e">
        <f>'Sovereign Loans'!#REF!</f>
        <v>#REF!</v>
      </c>
      <c r="V106" s="37" t="e">
        <f>'Sovereign Loans'!#REF!</f>
        <v>#REF!</v>
      </c>
      <c r="W106" s="37" t="e">
        <f>'Sovereign Loans'!#REF!</f>
        <v>#REF!</v>
      </c>
      <c r="X106" s="37" t="e">
        <f>'Sovereign Loans'!#REF!</f>
        <v>#REF!</v>
      </c>
      <c r="Y106" s="38" t="e">
        <f>'Sovereign Loans'!#REF!</f>
        <v>#REF!</v>
      </c>
      <c r="Z106" s="38" t="e">
        <f>'Sovereign Loans'!#REF!</f>
        <v>#REF!</v>
      </c>
      <c r="AA106" s="38" t="e">
        <f>'Sovereign Loans'!#REF!</f>
        <v>#REF!</v>
      </c>
      <c r="AB106" s="38" t="e">
        <f>'Sovereign Loans'!#REF!</f>
        <v>#REF!</v>
      </c>
      <c r="AC106" s="7"/>
      <c r="AD106" s="7"/>
      <c r="AE106" s="7"/>
      <c r="AF106" s="7"/>
      <c r="AG106" s="7"/>
      <c r="AH106" s="7"/>
      <c r="AI106" s="7"/>
    </row>
    <row r="107" spans="1:35" ht="28.8" x14ac:dyDescent="0.25">
      <c r="A107" s="74">
        <f>'Sovereign Loans'!A77</f>
        <v>0</v>
      </c>
      <c r="B107" s="71" t="str">
        <f>'Sovereign Loans'!B77</f>
        <v>SPS74</v>
      </c>
      <c r="C107" s="71" t="e">
        <f>'Sovereign Loans'!#REF!</f>
        <v>#REF!</v>
      </c>
      <c r="D107" s="71" t="e">
        <f>'Sovereign Loans'!#REF!</f>
        <v>#REF!</v>
      </c>
      <c r="E107" s="72" t="str">
        <f>'Sovereign Loans'!C77</f>
        <v>Interest Revision Date 1</v>
      </c>
      <c r="F107" s="71">
        <f>'Sovereign Loans'!D77</f>
        <v>1</v>
      </c>
      <c r="G107" s="34" t="str">
        <f>'Sovereign Loans'!E77</f>
        <v>Date interest rate next changes (e.g. discount margin changes, fixed period ends, underlying exposure re-fixed etc. this is not the next LIBOR/EURIBOR/index reset date).</v>
      </c>
      <c r="H107" s="73">
        <f>'Sovereign Loans'!F77</f>
        <v>0</v>
      </c>
      <c r="I107" s="73">
        <f>'Sovereign Loans'!G77</f>
        <v>0</v>
      </c>
      <c r="J107" s="36" t="e">
        <f>'Sovereign Loans'!#REF!</f>
        <v>#REF!</v>
      </c>
      <c r="K107" s="38" t="e">
        <f>'Sovereign Loans'!#REF!</f>
        <v>#REF!</v>
      </c>
      <c r="L107" s="38" t="e">
        <f>'Sovereign Loans'!#REF!</f>
        <v>#REF!</v>
      </c>
      <c r="M107" s="36" t="e">
        <f>'Sovereign Loans'!#REF!</f>
        <v>#REF!</v>
      </c>
      <c r="N107" s="38">
        <f>'Sovereign Loans'!H77</f>
        <v>0</v>
      </c>
      <c r="O107" s="38" t="e">
        <f>'Sovereign Loans'!#REF!</f>
        <v>#REF!</v>
      </c>
      <c r="P107" s="38" t="e">
        <f>'Sovereign Loans'!#REF!</f>
        <v>#REF!</v>
      </c>
      <c r="Q107" s="38" t="e">
        <f>'Sovereign Loans'!#REF!</f>
        <v>#REF!</v>
      </c>
      <c r="R107" s="38" t="e">
        <f>'Sovereign Loans'!#REF!</f>
        <v>#REF!</v>
      </c>
      <c r="S107" s="7" t="e">
        <f>'Sovereign Loans'!#REF!</f>
        <v>#REF!</v>
      </c>
      <c r="T107" s="67" t="e">
        <f>'Sovereign Loans'!#REF!</f>
        <v>#REF!</v>
      </c>
      <c r="U107" s="38" t="e">
        <f>'Sovereign Loans'!#REF!</f>
        <v>#REF!</v>
      </c>
      <c r="V107" s="38" t="e">
        <f>'Sovereign Loans'!#REF!</f>
        <v>#REF!</v>
      </c>
      <c r="W107" s="37" t="e">
        <f>'Sovereign Loans'!#REF!</f>
        <v>#REF!</v>
      </c>
      <c r="X107" s="38" t="e">
        <f>'Sovereign Loans'!#REF!</f>
        <v>#REF!</v>
      </c>
      <c r="Y107" s="38" t="e">
        <f>'Sovereign Loans'!#REF!</f>
        <v>#REF!</v>
      </c>
      <c r="Z107" s="38" t="e">
        <f>'Sovereign Loans'!#REF!</f>
        <v>#REF!</v>
      </c>
      <c r="AA107" s="38" t="e">
        <f>'Sovereign Loans'!#REF!</f>
        <v>#REF!</v>
      </c>
      <c r="AB107" s="37" t="e">
        <f>'Sovereign Loans'!#REF!</f>
        <v>#REF!</v>
      </c>
      <c r="AC107" s="7"/>
      <c r="AD107" s="7"/>
      <c r="AE107" s="7"/>
      <c r="AF107" s="7"/>
      <c r="AG107" s="7"/>
      <c r="AH107" s="7"/>
      <c r="AI107" s="7"/>
    </row>
    <row r="108" spans="1:35" ht="28.8" x14ac:dyDescent="0.25">
      <c r="A108" s="74">
        <f>'Sovereign Loans'!A78</f>
        <v>0</v>
      </c>
      <c r="B108" s="169" t="str">
        <f>'Sovereign Loans'!B78</f>
        <v>SPS75</v>
      </c>
      <c r="C108" s="169" t="e">
        <f>'Sovereign Loans'!#REF!</f>
        <v>#REF!</v>
      </c>
      <c r="D108" s="169" t="e">
        <f>'Sovereign Loans'!#REF!</f>
        <v>#REF!</v>
      </c>
      <c r="E108" s="72" t="str">
        <f>'Sovereign Loans'!C78</f>
        <v>Result-based Interest revision 1</v>
      </c>
      <c r="F108" s="40">
        <f>'Sovereign Loans'!D78</f>
        <v>1</v>
      </c>
      <c r="G108" s="34" t="str">
        <f>'Sovereign Loans'!E78</f>
        <v>For loans with interest rate depending on results.
Yes/No</v>
      </c>
      <c r="H108" s="73">
        <f>'Sovereign Loans'!F78</f>
        <v>0</v>
      </c>
      <c r="I108" s="72">
        <f>'Sovereign Loans'!G78</f>
        <v>0</v>
      </c>
      <c r="J108" s="36" t="e">
        <f>'Sovereign Loans'!#REF!</f>
        <v>#REF!</v>
      </c>
      <c r="K108" s="37" t="e">
        <f>'Sovereign Loans'!#REF!</f>
        <v>#REF!</v>
      </c>
      <c r="L108" s="37" t="e">
        <f>'Sovereign Loans'!#REF!</f>
        <v>#REF!</v>
      </c>
      <c r="M108" s="36" t="e">
        <f>'Sovereign Loans'!#REF!</f>
        <v>#REF!</v>
      </c>
      <c r="N108" s="38">
        <f>'Sovereign Loans'!H78</f>
        <v>0</v>
      </c>
      <c r="O108" s="37" t="e">
        <f>'Sovereign Loans'!#REF!</f>
        <v>#REF!</v>
      </c>
      <c r="P108" s="38" t="e">
        <f>'Sovereign Loans'!#REF!</f>
        <v>#REF!</v>
      </c>
      <c r="Q108" s="38" t="e">
        <f>'Sovereign Loans'!#REF!</f>
        <v>#REF!</v>
      </c>
      <c r="R108" s="38" t="e">
        <f>'Sovereign Loans'!#REF!</f>
        <v>#REF!</v>
      </c>
      <c r="S108" s="7" t="e">
        <f>'Sovereign Loans'!#REF!</f>
        <v>#REF!</v>
      </c>
      <c r="T108" s="67" t="e">
        <f>'Sovereign Loans'!#REF!</f>
        <v>#REF!</v>
      </c>
      <c r="U108" s="37" t="e">
        <f>'Sovereign Loans'!#REF!</f>
        <v>#REF!</v>
      </c>
      <c r="V108" s="37" t="e">
        <f>'Sovereign Loans'!#REF!</f>
        <v>#REF!</v>
      </c>
      <c r="W108" s="37" t="e">
        <f>'Sovereign Loans'!#REF!</f>
        <v>#REF!</v>
      </c>
      <c r="X108" s="37" t="e">
        <f>'Sovereign Loans'!#REF!</f>
        <v>#REF!</v>
      </c>
      <c r="Y108" s="38" t="e">
        <f>'Sovereign Loans'!#REF!</f>
        <v>#REF!</v>
      </c>
      <c r="Z108" s="38" t="e">
        <f>'Sovereign Loans'!#REF!</f>
        <v>#REF!</v>
      </c>
      <c r="AA108" s="38" t="e">
        <f>'Sovereign Loans'!#REF!</f>
        <v>#REF!</v>
      </c>
      <c r="AB108" s="38" t="e">
        <f>'Sovereign Loans'!#REF!</f>
        <v>#REF!</v>
      </c>
      <c r="AC108" s="7"/>
      <c r="AD108" s="7"/>
      <c r="AE108" s="7"/>
      <c r="AF108" s="7"/>
      <c r="AG108" s="7"/>
      <c r="AH108" s="7"/>
      <c r="AI108" s="7"/>
    </row>
    <row r="109" spans="1:35" ht="86.4" x14ac:dyDescent="0.25">
      <c r="A109" s="74">
        <f>'Sovereign Loans'!A79</f>
        <v>0</v>
      </c>
      <c r="B109" s="71" t="str">
        <f>'Sovereign Loans'!B79</f>
        <v>SPS76</v>
      </c>
      <c r="C109" s="71" t="e">
        <f>'Sovereign Loans'!#REF!</f>
        <v>#REF!</v>
      </c>
      <c r="D109" s="71" t="e">
        <f>'Sovereign Loans'!#REF!</f>
        <v>#REF!</v>
      </c>
      <c r="E109" s="72" t="str">
        <f>'Sovereign Loans'!C79</f>
        <v>Revision Margin 2</v>
      </c>
      <c r="F109" s="71">
        <f>'Sovereign Loans'!D79</f>
        <v>1</v>
      </c>
      <c r="G109" s="34" t="str">
        <f>'Sovereign Loans'!E79</f>
        <v>The margin for the underlying exposure at the 2nd revision date. This refers only to contractual changes in the margin (e.g. from +50bps to +100bps) or the underlying index (e.g. from 3M EUIBOR to 1M EURIBOR) used for the interest calculation. This field does not refer to the date that the index is reset periodically (e.g. resetting 1M EURIBOR each month). 
The full revised margin must be entered in this field, not the change in the margin.</v>
      </c>
      <c r="H109" s="73">
        <f>'Sovereign Loans'!F79</f>
        <v>0</v>
      </c>
      <c r="I109" s="73">
        <f>'Sovereign Loans'!G79</f>
        <v>0</v>
      </c>
      <c r="J109" s="36" t="e">
        <f>'Sovereign Loans'!#REF!</f>
        <v>#REF!</v>
      </c>
      <c r="K109" s="37" t="e">
        <f>'Sovereign Loans'!#REF!</f>
        <v>#REF!</v>
      </c>
      <c r="L109" s="37" t="e">
        <f>'Sovereign Loans'!#REF!</f>
        <v>#REF!</v>
      </c>
      <c r="M109" s="36" t="e">
        <f>'Sovereign Loans'!#REF!</f>
        <v>#REF!</v>
      </c>
      <c r="N109" s="38">
        <f>'Sovereign Loans'!H79</f>
        <v>0</v>
      </c>
      <c r="O109" s="37" t="e">
        <f>'Sovereign Loans'!#REF!</f>
        <v>#REF!</v>
      </c>
      <c r="P109" s="38" t="e">
        <f>'Sovereign Loans'!#REF!</f>
        <v>#REF!</v>
      </c>
      <c r="Q109" s="38" t="e">
        <f>'Sovereign Loans'!#REF!</f>
        <v>#REF!</v>
      </c>
      <c r="R109" s="76" t="e">
        <f>'Sovereign Loans'!#REF!</f>
        <v>#REF!</v>
      </c>
      <c r="S109" s="7" t="e">
        <f>'Sovereign Loans'!#REF!</f>
        <v>#REF!</v>
      </c>
      <c r="T109" s="67" t="e">
        <f>'Sovereign Loans'!#REF!</f>
        <v>#REF!</v>
      </c>
      <c r="U109" s="38" t="e">
        <f>'Sovereign Loans'!#REF!</f>
        <v>#REF!</v>
      </c>
      <c r="V109" s="38" t="e">
        <f>'Sovereign Loans'!#REF!</f>
        <v>#REF!</v>
      </c>
      <c r="W109" s="38" t="e">
        <f>'Sovereign Loans'!#REF!</f>
        <v>#REF!</v>
      </c>
      <c r="X109" s="37" t="e">
        <f>'Sovereign Loans'!#REF!</f>
        <v>#REF!</v>
      </c>
      <c r="Y109" s="37" t="e">
        <f>'Sovereign Loans'!#REF!</f>
        <v>#REF!</v>
      </c>
      <c r="Z109" s="38" t="e">
        <f>'Sovereign Loans'!#REF!</f>
        <v>#REF!</v>
      </c>
      <c r="AA109" s="38" t="e">
        <f>'Sovereign Loans'!#REF!</f>
        <v>#REF!</v>
      </c>
      <c r="AB109" s="38" t="e">
        <f>'Sovereign Loans'!#REF!</f>
        <v>#REF!</v>
      </c>
      <c r="AC109" s="7"/>
      <c r="AD109" s="7"/>
      <c r="AE109" s="7"/>
      <c r="AF109" s="7"/>
      <c r="AG109" s="7"/>
      <c r="AH109" s="7"/>
      <c r="AI109" s="7"/>
    </row>
    <row r="110" spans="1:35" ht="409.6" x14ac:dyDescent="0.25">
      <c r="A110" s="74">
        <f>'Sovereign Loans'!A80</f>
        <v>0</v>
      </c>
      <c r="B110" s="71" t="str">
        <f>'Sovereign Loans'!B80</f>
        <v>SPS77</v>
      </c>
      <c r="C110" s="71" t="e">
        <f>'Sovereign Loans'!#REF!</f>
        <v>#REF!</v>
      </c>
      <c r="D110" s="71" t="e">
        <f>'Sovereign Loans'!#REF!</f>
        <v>#REF!</v>
      </c>
      <c r="E110" s="72" t="str">
        <f>'Sovereign Loans'!C80</f>
        <v>Revised Interest Rate Index 2</v>
      </c>
      <c r="F110" s="71">
        <f>'Sovereign Loans'!D80</f>
        <v>1</v>
      </c>
      <c r="G110" s="34" t="str">
        <f>'Sovereign Loans'!E80</f>
        <v>Next interest rate index for a 2nd interest rate revision.
Same categories as in 'Result-based Interest revision 1'.</v>
      </c>
      <c r="H110" s="73">
        <f>'Sovereign Loans'!F80</f>
        <v>0</v>
      </c>
      <c r="I110" s="72">
        <f>'Sovereign Loans'!G80</f>
        <v>0</v>
      </c>
      <c r="J110" s="36" t="e">
        <f>'Sovereign Loans'!#REF!</f>
        <v>#REF!</v>
      </c>
      <c r="K110" s="38" t="e">
        <f>'Sovereign Loans'!#REF!</f>
        <v>#REF!</v>
      </c>
      <c r="L110" s="38" t="e">
        <f>'Sovereign Loans'!#REF!</f>
        <v>#REF!</v>
      </c>
      <c r="M110" s="36" t="e">
        <f>'Sovereign Loans'!#REF!</f>
        <v>#REF!</v>
      </c>
      <c r="N110" s="38">
        <f>'Sovereign Loans'!H80</f>
        <v>0</v>
      </c>
      <c r="O110" s="38" t="e">
        <f>'Sovereign Loans'!#REF!</f>
        <v>#REF!</v>
      </c>
      <c r="P110" s="38" t="e">
        <f>'Sovereign Loans'!#REF!</f>
        <v>#REF!</v>
      </c>
      <c r="Q110" s="38" t="e">
        <f>'Sovereign Loans'!#REF!</f>
        <v>#REF!</v>
      </c>
      <c r="R110" s="38" t="e">
        <f>'Sovereign Loans'!#REF!</f>
        <v>#REF!</v>
      </c>
      <c r="S110" s="7" t="e">
        <f>'Sovereign Loans'!#REF!</f>
        <v>#REF!</v>
      </c>
      <c r="T110" s="67" t="e">
        <f>'Sovereign Loans'!#REF!</f>
        <v>#REF!</v>
      </c>
      <c r="U110" s="37" t="e">
        <f>'Sovereign Loans'!#REF!</f>
        <v>#REF!</v>
      </c>
      <c r="V110" s="37" t="e">
        <f>'Sovereign Loans'!#REF!</f>
        <v>#REF!</v>
      </c>
      <c r="W110" s="37" t="e">
        <f>'Sovereign Loans'!#REF!</f>
        <v>#REF!</v>
      </c>
      <c r="X110" s="38" t="e">
        <f>'Sovereign Loans'!#REF!</f>
        <v>#REF!</v>
      </c>
      <c r="Y110" s="38" t="e">
        <f>'Sovereign Loans'!#REF!</f>
        <v>#REF!</v>
      </c>
      <c r="Z110" s="38" t="e">
        <f>'Sovereign Loans'!#REF!</f>
        <v>#REF!</v>
      </c>
      <c r="AA110" s="38" t="e">
        <f>'Sovereign Loans'!#REF!</f>
        <v>#REF!</v>
      </c>
      <c r="AB110" s="38" t="e">
        <f>'Sovereign Loans'!#REF!</f>
        <v>#REF!</v>
      </c>
      <c r="AC110" s="7"/>
      <c r="AD110" s="7"/>
      <c r="AE110" s="7"/>
      <c r="AF110" s="7"/>
      <c r="AG110" s="7"/>
      <c r="AH110" s="7"/>
      <c r="AI110" s="7"/>
    </row>
    <row r="111" spans="1:35" ht="28.8" x14ac:dyDescent="0.25">
      <c r="A111" s="74">
        <f>'Sovereign Loans'!A81</f>
        <v>0</v>
      </c>
      <c r="B111" s="71" t="str">
        <f>'Sovereign Loans'!B81</f>
        <v>SPS78</v>
      </c>
      <c r="C111" s="71" t="e">
        <f>'Sovereign Loans'!#REF!</f>
        <v>#REF!</v>
      </c>
      <c r="D111" s="71" t="e">
        <f>'Sovereign Loans'!#REF!</f>
        <v>#REF!</v>
      </c>
      <c r="E111" s="72" t="str">
        <f>'Sovereign Loans'!C81</f>
        <v>Interest Revision Date 2</v>
      </c>
      <c r="F111" s="71">
        <f>'Sovereign Loans'!D81</f>
        <v>1</v>
      </c>
      <c r="G111" s="34" t="str">
        <f>'Sovereign Loans'!E81</f>
        <v>Date of 2nd interest rate change (e.g. discount margin changes, fixed period ends, underlying exposure re-fixed etc. this is not the next LIBOR/EURIBOR/index reset date).</v>
      </c>
      <c r="H111" s="73">
        <f>'Sovereign Loans'!F81</f>
        <v>0</v>
      </c>
      <c r="I111" s="73">
        <f>'Sovereign Loans'!G81</f>
        <v>0</v>
      </c>
      <c r="J111" s="36" t="e">
        <f>'Sovereign Loans'!#REF!</f>
        <v>#REF!</v>
      </c>
      <c r="K111" s="37" t="e">
        <f>'Sovereign Loans'!#REF!</f>
        <v>#REF!</v>
      </c>
      <c r="L111" s="37" t="e">
        <f>'Sovereign Loans'!#REF!</f>
        <v>#REF!</v>
      </c>
      <c r="M111" s="36" t="e">
        <f>'Sovereign Loans'!#REF!</f>
        <v>#REF!</v>
      </c>
      <c r="N111" s="38">
        <f>'Sovereign Loans'!H81</f>
        <v>0</v>
      </c>
      <c r="O111" s="37" t="e">
        <f>'Sovereign Loans'!#REF!</f>
        <v>#REF!</v>
      </c>
      <c r="P111" s="38" t="e">
        <f>'Sovereign Loans'!#REF!</f>
        <v>#REF!</v>
      </c>
      <c r="Q111" s="38" t="e">
        <f>'Sovereign Loans'!#REF!</f>
        <v>#REF!</v>
      </c>
      <c r="R111" s="38" t="e">
        <f>'Sovereign Loans'!#REF!</f>
        <v>#REF!</v>
      </c>
      <c r="S111" s="7" t="e">
        <f>'Sovereign Loans'!#REF!</f>
        <v>#REF!</v>
      </c>
      <c r="T111" s="67" t="e">
        <f>'Sovereign Loans'!#REF!</f>
        <v>#REF!</v>
      </c>
      <c r="U111" s="38" t="e">
        <f>'Sovereign Loans'!#REF!</f>
        <v>#REF!</v>
      </c>
      <c r="V111" s="38" t="e">
        <f>'Sovereign Loans'!#REF!</f>
        <v>#REF!</v>
      </c>
      <c r="W111" s="38" t="e">
        <f>'Sovereign Loans'!#REF!</f>
        <v>#REF!</v>
      </c>
      <c r="X111" s="37" t="e">
        <f>'Sovereign Loans'!#REF!</f>
        <v>#REF!</v>
      </c>
      <c r="Y111" s="37" t="e">
        <f>'Sovereign Loans'!#REF!</f>
        <v>#REF!</v>
      </c>
      <c r="Z111" s="37" t="e">
        <f>'Sovereign Loans'!#REF!</f>
        <v>#REF!</v>
      </c>
      <c r="AA111" s="37" t="e">
        <f>'Sovereign Loans'!#REF!</f>
        <v>#REF!</v>
      </c>
      <c r="AB111" s="37" t="e">
        <f>'Sovereign Loans'!#REF!</f>
        <v>#REF!</v>
      </c>
      <c r="AC111" s="7"/>
      <c r="AD111" s="7"/>
      <c r="AE111" s="7"/>
      <c r="AF111" s="7"/>
      <c r="AG111" s="7"/>
      <c r="AH111" s="7"/>
      <c r="AI111" s="7"/>
    </row>
    <row r="112" spans="1:35" ht="28.8" x14ac:dyDescent="0.25">
      <c r="A112" s="74">
        <f>'Sovereign Loans'!A82</f>
        <v>0</v>
      </c>
      <c r="B112" s="169" t="str">
        <f>'Sovereign Loans'!B82</f>
        <v>SPS79</v>
      </c>
      <c r="C112" s="169" t="e">
        <f>'Sovereign Loans'!#REF!</f>
        <v>#REF!</v>
      </c>
      <c r="D112" s="169" t="e">
        <f>'Sovereign Loans'!#REF!</f>
        <v>#REF!</v>
      </c>
      <c r="E112" s="72" t="str">
        <f>'Sovereign Loans'!C82</f>
        <v>Result-based Interest revision 2</v>
      </c>
      <c r="F112" s="40">
        <f>'Sovereign Loans'!D82</f>
        <v>1</v>
      </c>
      <c r="G112" s="34" t="str">
        <f>'Sovereign Loans'!E82</f>
        <v>For loans with interest rate depending on results.
Yes/No</v>
      </c>
      <c r="H112" s="73">
        <f>'Sovereign Loans'!F82</f>
        <v>0</v>
      </c>
      <c r="I112" s="72">
        <f>'Sovereign Loans'!G82</f>
        <v>0</v>
      </c>
      <c r="J112" s="36" t="e">
        <f>'Sovereign Loans'!#REF!</f>
        <v>#REF!</v>
      </c>
      <c r="K112" s="37" t="e">
        <f>'Sovereign Loans'!#REF!</f>
        <v>#REF!</v>
      </c>
      <c r="L112" s="37" t="e">
        <f>'Sovereign Loans'!#REF!</f>
        <v>#REF!</v>
      </c>
      <c r="M112" s="36" t="e">
        <f>'Sovereign Loans'!#REF!</f>
        <v>#REF!</v>
      </c>
      <c r="N112" s="38">
        <f>'Sovereign Loans'!H82</f>
        <v>0</v>
      </c>
      <c r="O112" s="37" t="e">
        <f>'Sovereign Loans'!#REF!</f>
        <v>#REF!</v>
      </c>
      <c r="P112" s="38" t="e">
        <f>'Sovereign Loans'!#REF!</f>
        <v>#REF!</v>
      </c>
      <c r="Q112" s="38" t="e">
        <f>'Sovereign Loans'!#REF!</f>
        <v>#REF!</v>
      </c>
      <c r="R112" s="38" t="e">
        <f>'Sovereign Loans'!#REF!</f>
        <v>#REF!</v>
      </c>
      <c r="S112" s="7" t="e">
        <f>'Sovereign Loans'!#REF!</f>
        <v>#REF!</v>
      </c>
      <c r="T112" s="67" t="e">
        <f>'Sovereign Loans'!#REF!</f>
        <v>#REF!</v>
      </c>
      <c r="U112" s="37" t="e">
        <f>'Sovereign Loans'!#REF!</f>
        <v>#REF!</v>
      </c>
      <c r="V112" s="37" t="e">
        <f>'Sovereign Loans'!#REF!</f>
        <v>#REF!</v>
      </c>
      <c r="W112" s="37" t="e">
        <f>'Sovereign Loans'!#REF!</f>
        <v>#REF!</v>
      </c>
      <c r="X112" s="37" t="e">
        <f>'Sovereign Loans'!#REF!</f>
        <v>#REF!</v>
      </c>
      <c r="Y112" s="37" t="e">
        <f>'Sovereign Loans'!#REF!</f>
        <v>#REF!</v>
      </c>
      <c r="Z112" s="38" t="e">
        <f>'Sovereign Loans'!#REF!</f>
        <v>#REF!</v>
      </c>
      <c r="AA112" s="38" t="e">
        <f>'Sovereign Loans'!#REF!</f>
        <v>#REF!</v>
      </c>
      <c r="AB112" s="38" t="e">
        <f>'Sovereign Loans'!#REF!</f>
        <v>#REF!</v>
      </c>
      <c r="AC112" s="7"/>
      <c r="AD112" s="7"/>
      <c r="AE112" s="7"/>
      <c r="AF112" s="7"/>
      <c r="AG112" s="7"/>
      <c r="AH112" s="7"/>
      <c r="AI112" s="7"/>
    </row>
    <row r="113" spans="1:35" ht="86.4" x14ac:dyDescent="0.25">
      <c r="A113" s="74">
        <f>'Sovereign Loans'!A83</f>
        <v>0</v>
      </c>
      <c r="B113" s="169" t="str">
        <f>'Sovereign Loans'!B83</f>
        <v>SPS80</v>
      </c>
      <c r="C113" s="169" t="e">
        <f>'Sovereign Loans'!#REF!</f>
        <v>#REF!</v>
      </c>
      <c r="D113" s="71" t="e">
        <f>'Sovereign Loans'!#REF!</f>
        <v>#REF!</v>
      </c>
      <c r="E113" s="72" t="str">
        <f>'Sovereign Loans'!C83</f>
        <v>Revision Margin 3</v>
      </c>
      <c r="F113" s="71">
        <f>'Sovereign Loans'!D83</f>
        <v>2</v>
      </c>
      <c r="G113" s="34" t="str">
        <f>'Sovereign Loans'!E83</f>
        <v>The margin for the underlying exposure at the 3rd revision date. This refers only to contractual changes in the margin (e.g. from +50bps to +100bps) or the underlying index (e.g. from 3M EUIBOR to 1M EURIBOR) used for the interest calculation. This field does not refer to the date that the index is reset periodically (e.g. resetting 1M EURIBOR each month). 
The full revised margin must be entered in this field, not the change in the margin.</v>
      </c>
      <c r="H113" s="73">
        <f>'Sovereign Loans'!F83</f>
        <v>0</v>
      </c>
      <c r="I113" s="72">
        <f>'Sovereign Loans'!G83</f>
        <v>0</v>
      </c>
      <c r="J113" s="36" t="e">
        <f>'Sovereign Loans'!#REF!</f>
        <v>#REF!</v>
      </c>
      <c r="K113" s="37" t="e">
        <f>'Sovereign Loans'!#REF!</f>
        <v>#REF!</v>
      </c>
      <c r="L113" s="37" t="e">
        <f>'Sovereign Loans'!#REF!</f>
        <v>#REF!</v>
      </c>
      <c r="M113" s="36" t="e">
        <f>'Sovereign Loans'!#REF!</f>
        <v>#REF!</v>
      </c>
      <c r="N113" s="38">
        <f>'Sovereign Loans'!H83</f>
        <v>0</v>
      </c>
      <c r="O113" s="37" t="e">
        <f>'Sovereign Loans'!#REF!</f>
        <v>#REF!</v>
      </c>
      <c r="P113" s="38" t="e">
        <f>'Sovereign Loans'!#REF!</f>
        <v>#REF!</v>
      </c>
      <c r="Q113" s="38" t="e">
        <f>'Sovereign Loans'!#REF!</f>
        <v>#REF!</v>
      </c>
      <c r="R113" s="38" t="e">
        <f>'Sovereign Loans'!#REF!</f>
        <v>#REF!</v>
      </c>
      <c r="S113" s="7" t="e">
        <f>'Sovereign Loans'!#REF!</f>
        <v>#REF!</v>
      </c>
      <c r="T113" s="67" t="e">
        <f>'Sovereign Loans'!#REF!</f>
        <v>#REF!</v>
      </c>
      <c r="U113" s="38" t="e">
        <f>'Sovereign Loans'!#REF!</f>
        <v>#REF!</v>
      </c>
      <c r="V113" s="37" t="e">
        <f>'Sovereign Loans'!#REF!</f>
        <v>#REF!</v>
      </c>
      <c r="W113" s="37" t="e">
        <f>'Sovereign Loans'!#REF!</f>
        <v>#REF!</v>
      </c>
      <c r="X113" s="37" t="e">
        <f>'Sovereign Loans'!#REF!</f>
        <v>#REF!</v>
      </c>
      <c r="Y113" s="37" t="e">
        <f>'Sovereign Loans'!#REF!</f>
        <v>#REF!</v>
      </c>
      <c r="Z113" s="38" t="e">
        <f>'Sovereign Loans'!#REF!</f>
        <v>#REF!</v>
      </c>
      <c r="AA113" s="38" t="e">
        <f>'Sovereign Loans'!#REF!</f>
        <v>#REF!</v>
      </c>
      <c r="AB113" s="38" t="e">
        <f>'Sovereign Loans'!#REF!</f>
        <v>#REF!</v>
      </c>
      <c r="AC113" s="7"/>
      <c r="AD113" s="7"/>
      <c r="AE113" s="7"/>
      <c r="AF113" s="7"/>
      <c r="AG113" s="7"/>
      <c r="AH113" s="7"/>
      <c r="AI113" s="7"/>
    </row>
    <row r="114" spans="1:35" ht="409.6" x14ac:dyDescent="0.25">
      <c r="A114" s="74">
        <f>'Sovereign Loans'!A84</f>
        <v>0</v>
      </c>
      <c r="B114" s="71" t="str">
        <f>'Sovereign Loans'!B84</f>
        <v>SPS81</v>
      </c>
      <c r="C114" s="71" t="e">
        <f>'Sovereign Loans'!#REF!</f>
        <v>#REF!</v>
      </c>
      <c r="D114" s="169" t="e">
        <f>'Sovereign Loans'!#REF!</f>
        <v>#REF!</v>
      </c>
      <c r="E114" s="72" t="str">
        <f>'Sovereign Loans'!C84</f>
        <v>Revised Interest Rate Index 3</v>
      </c>
      <c r="F114" s="71">
        <f>'Sovereign Loans'!D84</f>
        <v>2</v>
      </c>
      <c r="G114" s="34" t="str">
        <f>'Sovereign Loans'!E84</f>
        <v>Next interest rate index for a 3rd interest rate revision.
Same categories as in 'Result-based Interest revision 1'.</v>
      </c>
      <c r="H114" s="73">
        <f>'Sovereign Loans'!F84</f>
        <v>0</v>
      </c>
      <c r="I114" s="72">
        <f>'Sovereign Loans'!G84</f>
        <v>0</v>
      </c>
      <c r="J114" s="36" t="e">
        <f>'Sovereign Loans'!#REF!</f>
        <v>#REF!</v>
      </c>
      <c r="K114" s="37" t="e">
        <f>'Sovereign Loans'!#REF!</f>
        <v>#REF!</v>
      </c>
      <c r="L114" s="37" t="e">
        <f>'Sovereign Loans'!#REF!</f>
        <v>#REF!</v>
      </c>
      <c r="M114" s="36" t="e">
        <f>'Sovereign Loans'!#REF!</f>
        <v>#REF!</v>
      </c>
      <c r="N114" s="38">
        <f>'Sovereign Loans'!H84</f>
        <v>0</v>
      </c>
      <c r="O114" s="37" t="e">
        <f>'Sovereign Loans'!#REF!</f>
        <v>#REF!</v>
      </c>
      <c r="P114" s="38" t="e">
        <f>'Sovereign Loans'!#REF!</f>
        <v>#REF!</v>
      </c>
      <c r="Q114" s="38" t="e">
        <f>'Sovereign Loans'!#REF!</f>
        <v>#REF!</v>
      </c>
      <c r="R114" s="38" t="e">
        <f>'Sovereign Loans'!#REF!</f>
        <v>#REF!</v>
      </c>
      <c r="S114" s="7" t="e">
        <f>'Sovereign Loans'!#REF!</f>
        <v>#REF!</v>
      </c>
      <c r="T114" s="67" t="e">
        <f>'Sovereign Loans'!#REF!</f>
        <v>#REF!</v>
      </c>
      <c r="U114" s="37" t="e">
        <f>'Sovereign Loans'!#REF!</f>
        <v>#REF!</v>
      </c>
      <c r="V114" s="37" t="e">
        <f>'Sovereign Loans'!#REF!</f>
        <v>#REF!</v>
      </c>
      <c r="W114" s="37" t="e">
        <f>'Sovereign Loans'!#REF!</f>
        <v>#REF!</v>
      </c>
      <c r="X114" s="37" t="e">
        <f>'Sovereign Loans'!#REF!</f>
        <v>#REF!</v>
      </c>
      <c r="Y114" s="37" t="e">
        <f>'Sovereign Loans'!#REF!</f>
        <v>#REF!</v>
      </c>
      <c r="Z114" s="38" t="e">
        <f>'Sovereign Loans'!#REF!</f>
        <v>#REF!</v>
      </c>
      <c r="AA114" s="38" t="e">
        <f>'Sovereign Loans'!#REF!</f>
        <v>#REF!</v>
      </c>
      <c r="AB114" s="38" t="e">
        <f>'Sovereign Loans'!#REF!</f>
        <v>#REF!</v>
      </c>
      <c r="AC114" s="7"/>
      <c r="AD114" s="7"/>
      <c r="AE114" s="7"/>
      <c r="AF114" s="7"/>
      <c r="AG114" s="7"/>
      <c r="AH114" s="7"/>
      <c r="AI114" s="7"/>
    </row>
    <row r="115" spans="1:35" ht="28.8" x14ac:dyDescent="0.25">
      <c r="A115" s="74">
        <f>'Sovereign Loans'!A85</f>
        <v>0</v>
      </c>
      <c r="B115" s="71" t="str">
        <f>'Sovereign Loans'!B85</f>
        <v>SPS82</v>
      </c>
      <c r="C115" s="71" t="e">
        <f>'Sovereign Loans'!#REF!</f>
        <v>#REF!</v>
      </c>
      <c r="D115" s="169" t="e">
        <f>'Sovereign Loans'!#REF!</f>
        <v>#REF!</v>
      </c>
      <c r="E115" s="72" t="str">
        <f>'Sovereign Loans'!C85</f>
        <v>Interest Revision Date 3</v>
      </c>
      <c r="F115" s="71">
        <f>'Sovereign Loans'!D85</f>
        <v>2</v>
      </c>
      <c r="G115" s="34" t="str">
        <f>'Sovereign Loans'!E85</f>
        <v>Date of 3rd interest rate change (e.g. discount margin changes, fixed period ends, underlying exposure re-fixed etc. this is not the next LIBOR/EURIBOR/index reset date).</v>
      </c>
      <c r="H115" s="73">
        <f>'Sovereign Loans'!F85</f>
        <v>0</v>
      </c>
      <c r="I115" s="73">
        <f>'Sovereign Loans'!G85</f>
        <v>0</v>
      </c>
      <c r="J115" s="36" t="e">
        <f>'Sovereign Loans'!#REF!</f>
        <v>#REF!</v>
      </c>
      <c r="K115" s="37" t="e">
        <f>'Sovereign Loans'!#REF!</f>
        <v>#REF!</v>
      </c>
      <c r="L115" s="37" t="e">
        <f>'Sovereign Loans'!#REF!</f>
        <v>#REF!</v>
      </c>
      <c r="M115" s="36" t="e">
        <f>'Sovereign Loans'!#REF!</f>
        <v>#REF!</v>
      </c>
      <c r="N115" s="38">
        <f>'Sovereign Loans'!H85</f>
        <v>0</v>
      </c>
      <c r="O115" s="37" t="e">
        <f>'Sovereign Loans'!#REF!</f>
        <v>#REF!</v>
      </c>
      <c r="P115" s="38" t="e">
        <f>'Sovereign Loans'!#REF!</f>
        <v>#REF!</v>
      </c>
      <c r="Q115" s="38" t="e">
        <f>'Sovereign Loans'!#REF!</f>
        <v>#REF!</v>
      </c>
      <c r="R115" s="38" t="e">
        <f>'Sovereign Loans'!#REF!</f>
        <v>#REF!</v>
      </c>
      <c r="S115" s="7" t="e">
        <f>'Sovereign Loans'!#REF!</f>
        <v>#REF!</v>
      </c>
      <c r="T115" s="67" t="e">
        <f>'Sovereign Loans'!#REF!</f>
        <v>#REF!</v>
      </c>
      <c r="U115" s="37" t="e">
        <f>'Sovereign Loans'!#REF!</f>
        <v>#REF!</v>
      </c>
      <c r="V115" s="37" t="e">
        <f>'Sovereign Loans'!#REF!</f>
        <v>#REF!</v>
      </c>
      <c r="W115" s="37" t="e">
        <f>'Sovereign Loans'!#REF!</f>
        <v>#REF!</v>
      </c>
      <c r="X115" s="37" t="e">
        <f>'Sovereign Loans'!#REF!</f>
        <v>#REF!</v>
      </c>
      <c r="Y115" s="37" t="e">
        <f>'Sovereign Loans'!#REF!</f>
        <v>#REF!</v>
      </c>
      <c r="Z115" s="38" t="e">
        <f>'Sovereign Loans'!#REF!</f>
        <v>#REF!</v>
      </c>
      <c r="AA115" s="38" t="e">
        <f>'Sovereign Loans'!#REF!</f>
        <v>#REF!</v>
      </c>
      <c r="AB115" s="38" t="e">
        <f>'Sovereign Loans'!#REF!</f>
        <v>#REF!</v>
      </c>
      <c r="AC115" s="7"/>
      <c r="AD115" s="7"/>
      <c r="AE115" s="7"/>
      <c r="AF115" s="7"/>
      <c r="AG115" s="7"/>
      <c r="AH115" s="7"/>
      <c r="AI115" s="7"/>
    </row>
    <row r="116" spans="1:35" ht="28.8" x14ac:dyDescent="0.25">
      <c r="A116" s="74">
        <f>'Sovereign Loans'!A86</f>
        <v>0</v>
      </c>
      <c r="B116" s="71" t="str">
        <f>'Sovereign Loans'!B86</f>
        <v>SPS83</v>
      </c>
      <c r="C116" s="71" t="e">
        <f>'Sovereign Loans'!#REF!</f>
        <v>#REF!</v>
      </c>
      <c r="D116" s="169" t="e">
        <f>'Sovereign Loans'!#REF!</f>
        <v>#REF!</v>
      </c>
      <c r="E116" s="72" t="str">
        <f>'Sovereign Loans'!C86</f>
        <v>Result-based Interest revision 3</v>
      </c>
      <c r="F116" s="71">
        <f>'Sovereign Loans'!D86</f>
        <v>2</v>
      </c>
      <c r="G116" s="34" t="str">
        <f>'Sovereign Loans'!E86</f>
        <v>For loans with interest rate depending on results.
Yes/No</v>
      </c>
      <c r="H116" s="73">
        <f>'Sovereign Loans'!F86</f>
        <v>0</v>
      </c>
      <c r="I116" s="73">
        <f>'Sovereign Loans'!G86</f>
        <v>0</v>
      </c>
      <c r="J116" s="36" t="e">
        <f>'Sovereign Loans'!#REF!</f>
        <v>#REF!</v>
      </c>
      <c r="K116" s="38" t="e">
        <f>'Sovereign Loans'!#REF!</f>
        <v>#REF!</v>
      </c>
      <c r="L116" s="38" t="e">
        <f>'Sovereign Loans'!#REF!</f>
        <v>#REF!</v>
      </c>
      <c r="M116" s="36" t="e">
        <f>'Sovereign Loans'!#REF!</f>
        <v>#REF!</v>
      </c>
      <c r="N116" s="38">
        <f>'Sovereign Loans'!H86</f>
        <v>0</v>
      </c>
      <c r="O116" s="38" t="e">
        <f>'Sovereign Loans'!#REF!</f>
        <v>#REF!</v>
      </c>
      <c r="P116" s="38" t="e">
        <f>'Sovereign Loans'!#REF!</f>
        <v>#REF!</v>
      </c>
      <c r="Q116" s="38" t="e">
        <f>'Sovereign Loans'!#REF!</f>
        <v>#REF!</v>
      </c>
      <c r="R116" s="38" t="e">
        <f>'Sovereign Loans'!#REF!</f>
        <v>#REF!</v>
      </c>
      <c r="S116" s="7" t="e">
        <f>'Sovereign Loans'!#REF!</f>
        <v>#REF!</v>
      </c>
      <c r="T116" s="67" t="e">
        <f>'Sovereign Loans'!#REF!</f>
        <v>#REF!</v>
      </c>
      <c r="U116" s="37" t="e">
        <f>'Sovereign Loans'!#REF!</f>
        <v>#REF!</v>
      </c>
      <c r="V116" s="37" t="e">
        <f>'Sovereign Loans'!#REF!</f>
        <v>#REF!</v>
      </c>
      <c r="W116" s="37" t="e">
        <f>'Sovereign Loans'!#REF!</f>
        <v>#REF!</v>
      </c>
      <c r="X116" s="38" t="e">
        <f>'Sovereign Loans'!#REF!</f>
        <v>#REF!</v>
      </c>
      <c r="Y116" s="38" t="e">
        <f>'Sovereign Loans'!#REF!</f>
        <v>#REF!</v>
      </c>
      <c r="Z116" s="38" t="e">
        <f>'Sovereign Loans'!#REF!</f>
        <v>#REF!</v>
      </c>
      <c r="AA116" s="38" t="e">
        <f>'Sovereign Loans'!#REF!</f>
        <v>#REF!</v>
      </c>
      <c r="AB116" s="38" t="e">
        <f>'Sovereign Loans'!#REF!</f>
        <v>#REF!</v>
      </c>
      <c r="AC116" s="7"/>
      <c r="AD116" s="7"/>
      <c r="AE116" s="7"/>
      <c r="AF116" s="7"/>
      <c r="AG116" s="7"/>
      <c r="AH116" s="7"/>
      <c r="AI116" s="7"/>
    </row>
    <row r="117" spans="1:35" ht="230.4" x14ac:dyDescent="0.25">
      <c r="A117" s="74">
        <f>'Sovereign Loans'!A87</f>
        <v>0</v>
      </c>
      <c r="B117" s="71" t="str">
        <f>'Sovereign Loans'!B87</f>
        <v>SPS84</v>
      </c>
      <c r="C117" s="71" t="e">
        <f>'Sovereign Loans'!#REF!</f>
        <v>#REF!</v>
      </c>
      <c r="D117" s="71" t="e">
        <f>'Sovereign Loans'!#REF!</f>
        <v>#REF!</v>
      </c>
      <c r="E117" s="72" t="str">
        <f>'Sovereign Loans'!C87</f>
        <v>Revised Interest Rate Index Tenor</v>
      </c>
      <c r="F117" s="71">
        <f>'Sovereign Loans'!D87</f>
        <v>1</v>
      </c>
      <c r="G117" s="34" t="str">
        <f>'Sovereign Loans'!E87</f>
        <v>Tenor of the next interest rate index:
Overnight (OVNG)
IntraDay (INDA)
1 day (DAIL)
1 week (WEEK)
2 week (TOWK)
1 month (MNTH)
2 month (TOMN)
3 month (QUTR)
4 month (FOMN)
6 month (SEMI)
12 month (YEAR)
On Demand (ONDE)
Fixed Rate
Other (OTHR)</v>
      </c>
      <c r="H117" s="73">
        <f>'Sovereign Loans'!F87</f>
        <v>0</v>
      </c>
      <c r="I117" s="73">
        <f>'Sovereign Loans'!G87</f>
        <v>0</v>
      </c>
      <c r="J117" s="36" t="e">
        <f>'Sovereign Loans'!#REF!</f>
        <v>#REF!</v>
      </c>
      <c r="K117" s="37" t="e">
        <f>'Sovereign Loans'!#REF!</f>
        <v>#REF!</v>
      </c>
      <c r="L117" s="37" t="e">
        <f>'Sovereign Loans'!#REF!</f>
        <v>#REF!</v>
      </c>
      <c r="M117" s="36" t="e">
        <f>'Sovereign Loans'!#REF!</f>
        <v>#REF!</v>
      </c>
      <c r="N117" s="38">
        <f>'Sovereign Loans'!H87</f>
        <v>0</v>
      </c>
      <c r="O117" s="37" t="e">
        <f>'Sovereign Loans'!#REF!</f>
        <v>#REF!</v>
      </c>
      <c r="P117" s="38" t="e">
        <f>'Sovereign Loans'!#REF!</f>
        <v>#REF!</v>
      </c>
      <c r="Q117" s="38" t="e">
        <f>'Sovereign Loans'!#REF!</f>
        <v>#REF!</v>
      </c>
      <c r="R117" s="38" t="e">
        <f>'Sovereign Loans'!#REF!</f>
        <v>#REF!</v>
      </c>
      <c r="S117" s="7" t="e">
        <f>'Sovereign Loans'!#REF!</f>
        <v>#REF!</v>
      </c>
      <c r="T117" s="67" t="e">
        <f>'Sovereign Loans'!#REF!</f>
        <v>#REF!</v>
      </c>
      <c r="U117" s="38" t="e">
        <f>'Sovereign Loans'!#REF!</f>
        <v>#REF!</v>
      </c>
      <c r="V117" s="38" t="e">
        <f>'Sovereign Loans'!#REF!</f>
        <v>#REF!</v>
      </c>
      <c r="W117" s="38" t="e">
        <f>'Sovereign Loans'!#REF!</f>
        <v>#REF!</v>
      </c>
      <c r="X117" s="37" t="e">
        <f>'Sovereign Loans'!#REF!</f>
        <v>#REF!</v>
      </c>
      <c r="Y117" s="37" t="e">
        <f>'Sovereign Loans'!#REF!</f>
        <v>#REF!</v>
      </c>
      <c r="Z117" s="37" t="e">
        <f>'Sovereign Loans'!#REF!</f>
        <v>#REF!</v>
      </c>
      <c r="AA117" s="37" t="e">
        <f>'Sovereign Loans'!#REF!</f>
        <v>#REF!</v>
      </c>
      <c r="AB117" s="38" t="e">
        <f>'Sovereign Loans'!#REF!</f>
        <v>#REF!</v>
      </c>
      <c r="AC117" s="7"/>
      <c r="AD117" s="7"/>
      <c r="AE117" s="7"/>
      <c r="AF117" s="7"/>
      <c r="AG117" s="7"/>
      <c r="AH117" s="7"/>
      <c r="AI117" s="7"/>
    </row>
    <row r="118" spans="1:35" ht="28.8" x14ac:dyDescent="0.3">
      <c r="A118" s="165"/>
      <c r="B118" s="166"/>
      <c r="C118" s="166"/>
      <c r="D118" s="166"/>
      <c r="E118" s="167" t="s">
        <v>804</v>
      </c>
      <c r="F118" s="166">
        <v>3</v>
      </c>
      <c r="G118" s="144" t="s">
        <v>805</v>
      </c>
      <c r="H118" s="166"/>
      <c r="I118" s="168" t="s">
        <v>806</v>
      </c>
      <c r="J118" s="146"/>
      <c r="K118" s="147" t="s">
        <v>65</v>
      </c>
      <c r="L118" s="147" t="s">
        <v>48</v>
      </c>
      <c r="M118" s="146"/>
      <c r="N118" s="148"/>
      <c r="O118" s="149" t="s">
        <v>678</v>
      </c>
      <c r="P118" s="149"/>
      <c r="Q118" s="149"/>
      <c r="R118" s="149"/>
      <c r="S118" s="146"/>
      <c r="T118" s="149" t="s">
        <v>218</v>
      </c>
      <c r="U118" s="149" t="s">
        <v>218</v>
      </c>
      <c r="V118" s="149" t="s">
        <v>218</v>
      </c>
      <c r="W118" s="149" t="s">
        <v>807</v>
      </c>
      <c r="X118" s="149"/>
      <c r="Y118" s="149"/>
      <c r="Z118" s="149"/>
      <c r="AA118" s="149"/>
      <c r="AB118" s="150"/>
      <c r="AC118" s="150"/>
      <c r="AD118" s="150"/>
      <c r="AE118" s="150"/>
      <c r="AF118" s="150"/>
      <c r="AG118" s="150"/>
      <c r="AH118" s="150"/>
      <c r="AI118" s="150"/>
    </row>
    <row r="119" spans="1:35" ht="28.8" x14ac:dyDescent="0.3">
      <c r="A119" s="165"/>
      <c r="B119" s="166"/>
      <c r="C119" s="166"/>
      <c r="D119" s="166"/>
      <c r="E119" s="167" t="s">
        <v>808</v>
      </c>
      <c r="F119" s="166">
        <v>3</v>
      </c>
      <c r="G119" s="144" t="s">
        <v>809</v>
      </c>
      <c r="H119" s="166"/>
      <c r="I119" s="168" t="s">
        <v>810</v>
      </c>
      <c r="J119" s="146"/>
      <c r="K119" s="147" t="s">
        <v>65</v>
      </c>
      <c r="L119" s="147" t="s">
        <v>65</v>
      </c>
      <c r="M119" s="146"/>
      <c r="N119" s="148"/>
      <c r="O119" s="149" t="s">
        <v>641</v>
      </c>
      <c r="P119" s="149"/>
      <c r="Q119" s="149"/>
      <c r="R119" s="149"/>
      <c r="S119" s="146"/>
      <c r="T119" s="149" t="s">
        <v>218</v>
      </c>
      <c r="U119" s="149" t="s">
        <v>218</v>
      </c>
      <c r="V119" s="149" t="s">
        <v>218</v>
      </c>
      <c r="W119" s="149" t="s">
        <v>811</v>
      </c>
      <c r="X119" s="149"/>
      <c r="Y119" s="149"/>
      <c r="Z119" s="149"/>
      <c r="AA119" s="149"/>
      <c r="AB119" s="150"/>
      <c r="AC119" s="150"/>
      <c r="AD119" s="150"/>
      <c r="AE119" s="150"/>
      <c r="AF119" s="150"/>
      <c r="AG119" s="150"/>
      <c r="AH119" s="150"/>
      <c r="AI119" s="150"/>
    </row>
    <row r="120" spans="1:35" ht="28.8" x14ac:dyDescent="0.3">
      <c r="A120" s="165"/>
      <c r="B120" s="166"/>
      <c r="C120" s="166"/>
      <c r="D120" s="166"/>
      <c r="E120" s="167" t="s">
        <v>812</v>
      </c>
      <c r="F120" s="166">
        <v>3</v>
      </c>
      <c r="G120" s="144" t="s">
        <v>813</v>
      </c>
      <c r="H120" s="166"/>
      <c r="I120" s="168" t="s">
        <v>810</v>
      </c>
      <c r="J120" s="146"/>
      <c r="K120" s="147" t="s">
        <v>65</v>
      </c>
      <c r="L120" s="147" t="s">
        <v>65</v>
      </c>
      <c r="M120" s="146"/>
      <c r="N120" s="148"/>
      <c r="O120" s="149" t="s">
        <v>49</v>
      </c>
      <c r="P120" s="149"/>
      <c r="Q120" s="149"/>
      <c r="R120" s="149"/>
      <c r="S120" s="146"/>
      <c r="T120" s="149" t="s">
        <v>218</v>
      </c>
      <c r="U120" s="149" t="s">
        <v>218</v>
      </c>
      <c r="V120" s="149" t="s">
        <v>218</v>
      </c>
      <c r="W120" s="149" t="s">
        <v>814</v>
      </c>
      <c r="X120" s="149"/>
      <c r="Y120" s="149"/>
      <c r="Z120" s="149"/>
      <c r="AA120" s="149"/>
      <c r="AB120" s="150"/>
      <c r="AC120" s="150"/>
      <c r="AD120" s="150"/>
      <c r="AE120" s="150"/>
      <c r="AF120" s="150"/>
      <c r="AG120" s="150"/>
      <c r="AH120" s="150"/>
      <c r="AI120" s="150"/>
    </row>
    <row r="121" spans="1:35" ht="14.4" x14ac:dyDescent="0.25">
      <c r="A121" s="74" t="e">
        <f>'Sovereign Loans'!#REF!</f>
        <v>#REF!</v>
      </c>
      <c r="B121" s="71" t="e">
        <f>'Sovereign Loans'!#REF!</f>
        <v>#REF!</v>
      </c>
      <c r="C121" s="71" t="e">
        <f>'Sovereign Loans'!#REF!</f>
        <v>#REF!</v>
      </c>
      <c r="D121" s="71" t="e">
        <f>'Sovereign Loans'!#REF!</f>
        <v>#REF!</v>
      </c>
      <c r="E121" s="72" t="e">
        <f>'Sovereign Loans'!#REF!</f>
        <v>#REF!</v>
      </c>
      <c r="F121" s="71" t="e">
        <f>'Sovereign Loans'!#REF!</f>
        <v>#REF!</v>
      </c>
      <c r="G121" s="34" t="e">
        <f>'Sovereign Loans'!#REF!</f>
        <v>#REF!</v>
      </c>
      <c r="H121" s="73" t="e">
        <f>'Sovereign Loans'!#REF!</f>
        <v>#REF!</v>
      </c>
      <c r="I121" s="73" t="e">
        <f>'Sovereign Loans'!#REF!</f>
        <v>#REF!</v>
      </c>
      <c r="J121" s="36" t="e">
        <f>'Sovereign Loans'!#REF!</f>
        <v>#REF!</v>
      </c>
      <c r="K121" s="37" t="e">
        <f>'Sovereign Loans'!#REF!</f>
        <v>#REF!</v>
      </c>
      <c r="L121" s="37" t="e">
        <f>'Sovereign Loans'!#REF!</f>
        <v>#REF!</v>
      </c>
      <c r="M121" s="36" t="e">
        <f>'Sovereign Loans'!#REF!</f>
        <v>#REF!</v>
      </c>
      <c r="N121" s="38" t="e">
        <f>'Sovereign Loans'!#REF!</f>
        <v>#REF!</v>
      </c>
      <c r="O121" s="37" t="e">
        <f>'Sovereign Loans'!#REF!</f>
        <v>#REF!</v>
      </c>
      <c r="P121" s="38" t="e">
        <f>'Sovereign Loans'!#REF!</f>
        <v>#REF!</v>
      </c>
      <c r="Q121" s="38" t="e">
        <f>'Sovereign Loans'!#REF!</f>
        <v>#REF!</v>
      </c>
      <c r="R121" s="38" t="e">
        <f>'Sovereign Loans'!#REF!</f>
        <v>#REF!</v>
      </c>
      <c r="S121" s="7" t="e">
        <f>'Sovereign Loans'!#REF!</f>
        <v>#REF!</v>
      </c>
      <c r="T121" s="67" t="e">
        <f>'Sovereign Loans'!#REF!</f>
        <v>#REF!</v>
      </c>
      <c r="U121" s="38" t="e">
        <f>'Sovereign Loans'!#REF!</f>
        <v>#REF!</v>
      </c>
      <c r="V121" s="38" t="e">
        <f>'Sovereign Loans'!#REF!</f>
        <v>#REF!</v>
      </c>
      <c r="W121" s="38" t="e">
        <f>'Sovereign Loans'!#REF!</f>
        <v>#REF!</v>
      </c>
      <c r="X121" s="37" t="e">
        <f>'Sovereign Loans'!#REF!</f>
        <v>#REF!</v>
      </c>
      <c r="Y121" s="89" t="e">
        <f>'Sovereign Loans'!#REF!</f>
        <v>#REF!</v>
      </c>
      <c r="Z121" s="38" t="e">
        <f>'Sovereign Loans'!#REF!</f>
        <v>#REF!</v>
      </c>
      <c r="AA121" s="38" t="e">
        <f>'Sovereign Loans'!#REF!</f>
        <v>#REF!</v>
      </c>
      <c r="AB121" s="38" t="e">
        <f>'Sovereign Loans'!#REF!</f>
        <v>#REF!</v>
      </c>
      <c r="AC121" s="7"/>
      <c r="AD121" s="7"/>
      <c r="AE121" s="7"/>
      <c r="AF121" s="7"/>
      <c r="AG121" s="7"/>
      <c r="AH121" s="7"/>
      <c r="AI121" s="7"/>
    </row>
    <row r="122" spans="1:35" ht="14.4" x14ac:dyDescent="0.25">
      <c r="A122" s="74" t="e">
        <f>'Sovereign Loans'!#REF!</f>
        <v>#REF!</v>
      </c>
      <c r="B122" s="71" t="e">
        <f>'Sovereign Loans'!#REF!</f>
        <v>#REF!</v>
      </c>
      <c r="C122" s="71" t="e">
        <f>'Sovereign Loans'!#REF!</f>
        <v>#REF!</v>
      </c>
      <c r="D122" s="71" t="e">
        <f>'Sovereign Loans'!#REF!</f>
        <v>#REF!</v>
      </c>
      <c r="E122" s="72" t="e">
        <f>'Sovereign Loans'!#REF!</f>
        <v>#REF!</v>
      </c>
      <c r="F122" s="71" t="e">
        <f>'Sovereign Loans'!#REF!</f>
        <v>#REF!</v>
      </c>
      <c r="G122" s="34" t="e">
        <f>'Sovereign Loans'!#REF!</f>
        <v>#REF!</v>
      </c>
      <c r="H122" s="73" t="e">
        <f>'Sovereign Loans'!#REF!</f>
        <v>#REF!</v>
      </c>
      <c r="I122" s="72" t="e">
        <f>'Sovereign Loans'!#REF!</f>
        <v>#REF!</v>
      </c>
      <c r="J122" s="36" t="e">
        <f>'Sovereign Loans'!#REF!</f>
        <v>#REF!</v>
      </c>
      <c r="K122" s="37" t="e">
        <f>'Sovereign Loans'!#REF!</f>
        <v>#REF!</v>
      </c>
      <c r="L122" s="37" t="e">
        <f>'Sovereign Loans'!#REF!</f>
        <v>#REF!</v>
      </c>
      <c r="M122" s="36" t="e">
        <f>'Sovereign Loans'!#REF!</f>
        <v>#REF!</v>
      </c>
      <c r="N122" s="38" t="e">
        <f>'Sovereign Loans'!#REF!</f>
        <v>#REF!</v>
      </c>
      <c r="O122" s="37" t="e">
        <f>'Sovereign Loans'!#REF!</f>
        <v>#REF!</v>
      </c>
      <c r="P122" s="38" t="e">
        <f>'Sovereign Loans'!#REF!</f>
        <v>#REF!</v>
      </c>
      <c r="Q122" s="38" t="e">
        <f>'Sovereign Loans'!#REF!</f>
        <v>#REF!</v>
      </c>
      <c r="R122" s="38" t="e">
        <f>'Sovereign Loans'!#REF!</f>
        <v>#REF!</v>
      </c>
      <c r="S122" s="7" t="e">
        <f>'Sovereign Loans'!#REF!</f>
        <v>#REF!</v>
      </c>
      <c r="T122" s="67" t="e">
        <f>'Sovereign Loans'!#REF!</f>
        <v>#REF!</v>
      </c>
      <c r="U122" s="38" t="e">
        <f>'Sovereign Loans'!#REF!</f>
        <v>#REF!</v>
      </c>
      <c r="V122" s="38" t="e">
        <f>'Sovereign Loans'!#REF!</f>
        <v>#REF!</v>
      </c>
      <c r="W122" s="38" t="e">
        <f>'Sovereign Loans'!#REF!</f>
        <v>#REF!</v>
      </c>
      <c r="X122" s="37" t="e">
        <f>'Sovereign Loans'!#REF!</f>
        <v>#REF!</v>
      </c>
      <c r="Y122" s="37" t="e">
        <f>'Sovereign Loans'!#REF!</f>
        <v>#REF!</v>
      </c>
      <c r="Z122" s="37" t="e">
        <f>'Sovereign Loans'!#REF!</f>
        <v>#REF!</v>
      </c>
      <c r="AA122" s="37" t="e">
        <f>'Sovereign Loans'!#REF!</f>
        <v>#REF!</v>
      </c>
      <c r="AB122" s="37" t="e">
        <f>'Sovereign Loans'!#REF!</f>
        <v>#REF!</v>
      </c>
      <c r="AC122" s="7"/>
      <c r="AD122" s="7"/>
      <c r="AE122" s="7"/>
      <c r="AF122" s="7"/>
      <c r="AG122" s="7"/>
      <c r="AH122" s="7"/>
      <c r="AI122" s="7"/>
    </row>
    <row r="123" spans="1:35" ht="43.2" x14ac:dyDescent="0.25">
      <c r="A123" s="74">
        <f>'Sovereign Loans'!A90</f>
        <v>0</v>
      </c>
      <c r="B123" s="71" t="str">
        <f>'Sovereign Loans'!B90</f>
        <v>SPS87</v>
      </c>
      <c r="C123" s="71" t="e">
        <f>'Sovereign Loans'!#REF!</f>
        <v>#REF!</v>
      </c>
      <c r="D123" s="71" t="e">
        <f>'Sovereign Loans'!#REF!</f>
        <v>#REF!</v>
      </c>
      <c r="E123" s="72" t="str">
        <f>'Sovereign Loans'!C90</f>
        <v>Prepayment break cost</v>
      </c>
      <c r="F123" s="71">
        <f>'Sovereign Loans'!D90</f>
        <v>1</v>
      </c>
      <c r="G123" s="34" t="str">
        <f>'Sovereign Loans'!E90</f>
        <v>Amount collected from the obligor as the fee/penalty due for making prepayments as required under the terms of the underlying exposure agreement</v>
      </c>
      <c r="H123" s="73">
        <f>'Sovereign Loans'!F90</f>
        <v>0</v>
      </c>
      <c r="I123" s="72" t="str">
        <f>'Sovereign Loans'!G90</f>
        <v>This is not intended to include any amounts paid as a "break cost" to make up interest payments up to the underlying exposure Payment Date.</v>
      </c>
      <c r="J123" s="36" t="e">
        <f>'Sovereign Loans'!#REF!</f>
        <v>#REF!</v>
      </c>
      <c r="K123" s="37" t="e">
        <f>'Sovereign Loans'!#REF!</f>
        <v>#REF!</v>
      </c>
      <c r="L123" s="37" t="e">
        <f>'Sovereign Loans'!#REF!</f>
        <v>#REF!</v>
      </c>
      <c r="M123" s="36" t="e">
        <f>'Sovereign Loans'!#REF!</f>
        <v>#REF!</v>
      </c>
      <c r="N123" s="38">
        <f>'Sovereign Loans'!H90</f>
        <v>0</v>
      </c>
      <c r="O123" s="37" t="e">
        <f>'Sovereign Loans'!#REF!</f>
        <v>#REF!</v>
      </c>
      <c r="P123" s="38" t="e">
        <f>'Sovereign Loans'!#REF!</f>
        <v>#REF!</v>
      </c>
      <c r="Q123" s="38" t="e">
        <f>'Sovereign Loans'!#REF!</f>
        <v>#REF!</v>
      </c>
      <c r="R123" s="76" t="e">
        <f>'Sovereign Loans'!#REF!</f>
        <v>#REF!</v>
      </c>
      <c r="S123" s="7" t="e">
        <f>'Sovereign Loans'!#REF!</f>
        <v>#REF!</v>
      </c>
      <c r="T123" s="67" t="e">
        <f>'Sovereign Loans'!#REF!</f>
        <v>#REF!</v>
      </c>
      <c r="U123" s="38" t="e">
        <f>'Sovereign Loans'!#REF!</f>
        <v>#REF!</v>
      </c>
      <c r="V123" s="38" t="e">
        <f>'Sovereign Loans'!#REF!</f>
        <v>#REF!</v>
      </c>
      <c r="W123" s="38" t="e">
        <f>'Sovereign Loans'!#REF!</f>
        <v>#REF!</v>
      </c>
      <c r="X123" s="37" t="e">
        <f>'Sovereign Loans'!#REF!</f>
        <v>#REF!</v>
      </c>
      <c r="Y123" s="37" t="e">
        <f>'Sovereign Loans'!#REF!</f>
        <v>#REF!</v>
      </c>
      <c r="Z123" s="37" t="e">
        <f>'Sovereign Loans'!#REF!</f>
        <v>#REF!</v>
      </c>
      <c r="AA123" s="37" t="e">
        <f>'Sovereign Loans'!#REF!</f>
        <v>#REF!</v>
      </c>
      <c r="AB123" s="37" t="e">
        <f>'Sovereign Loans'!#REF!</f>
        <v>#REF!</v>
      </c>
      <c r="AC123" s="7"/>
      <c r="AD123" s="7"/>
      <c r="AE123" s="7"/>
      <c r="AF123" s="7"/>
      <c r="AG123" s="7"/>
      <c r="AH123" s="7"/>
      <c r="AI123" s="7"/>
    </row>
    <row r="124" spans="1:35" ht="28.8" x14ac:dyDescent="0.25">
      <c r="A124" s="74">
        <f>'Sovereign Loans'!A91</f>
        <v>0</v>
      </c>
      <c r="B124" s="71" t="str">
        <f>'Sovereign Loans'!B91</f>
        <v>SPS88</v>
      </c>
      <c r="C124" s="71" t="e">
        <f>'Sovereign Loans'!#REF!</f>
        <v>#REF!</v>
      </c>
      <c r="D124" s="169" t="e">
        <f>'Sovereign Loans'!#REF!</f>
        <v>#REF!</v>
      </c>
      <c r="E124" s="72" t="str">
        <f>'Sovereign Loans'!C91</f>
        <v>Prepayment break cost End Date</v>
      </c>
      <c r="F124" s="71">
        <f>'Sovereign Loans'!D91</f>
        <v>1</v>
      </c>
      <c r="G124" s="34" t="str">
        <f>'Sovereign Loans'!E91</f>
        <v>The date after which the lender allows prepayment of the underlying exposure without requirement for a prepayment fee to be paid.</v>
      </c>
      <c r="H124" s="73">
        <f>'Sovereign Loans'!F91</f>
        <v>0</v>
      </c>
      <c r="I124" s="72">
        <f>'Sovereign Loans'!G91</f>
        <v>0</v>
      </c>
      <c r="J124" s="36" t="e">
        <f>'Sovereign Loans'!#REF!</f>
        <v>#REF!</v>
      </c>
      <c r="K124" s="38" t="e">
        <f>'Sovereign Loans'!#REF!</f>
        <v>#REF!</v>
      </c>
      <c r="L124" s="38" t="e">
        <f>'Sovereign Loans'!#REF!</f>
        <v>#REF!</v>
      </c>
      <c r="M124" s="36" t="e">
        <f>'Sovereign Loans'!#REF!</f>
        <v>#REF!</v>
      </c>
      <c r="N124" s="38">
        <f>'Sovereign Loans'!H91</f>
        <v>0</v>
      </c>
      <c r="O124" s="38" t="e">
        <f>'Sovereign Loans'!#REF!</f>
        <v>#REF!</v>
      </c>
      <c r="P124" s="38" t="e">
        <f>'Sovereign Loans'!#REF!</f>
        <v>#REF!</v>
      </c>
      <c r="Q124" s="38" t="e">
        <f>'Sovereign Loans'!#REF!</f>
        <v>#REF!</v>
      </c>
      <c r="R124" s="38" t="e">
        <f>'Sovereign Loans'!#REF!</f>
        <v>#REF!</v>
      </c>
      <c r="S124" s="7" t="e">
        <f>'Sovereign Loans'!#REF!</f>
        <v>#REF!</v>
      </c>
      <c r="T124" s="67" t="e">
        <f>'Sovereign Loans'!#REF!</f>
        <v>#REF!</v>
      </c>
      <c r="U124" s="37" t="e">
        <f>'Sovereign Loans'!#REF!</f>
        <v>#REF!</v>
      </c>
      <c r="V124" s="37" t="e">
        <f>'Sovereign Loans'!#REF!</f>
        <v>#REF!</v>
      </c>
      <c r="W124" s="37" t="e">
        <f>'Sovereign Loans'!#REF!</f>
        <v>#REF!</v>
      </c>
      <c r="X124" s="38" t="e">
        <f>'Sovereign Loans'!#REF!</f>
        <v>#REF!</v>
      </c>
      <c r="Y124" s="38" t="e">
        <f>'Sovereign Loans'!#REF!</f>
        <v>#REF!</v>
      </c>
      <c r="Z124" s="38" t="e">
        <f>'Sovereign Loans'!#REF!</f>
        <v>#REF!</v>
      </c>
      <c r="AA124" s="38" t="e">
        <f>'Sovereign Loans'!#REF!</f>
        <v>#REF!</v>
      </c>
      <c r="AB124" s="38" t="e">
        <f>'Sovereign Loans'!#REF!</f>
        <v>#REF!</v>
      </c>
      <c r="AC124" s="7"/>
      <c r="AD124" s="7"/>
      <c r="AE124" s="7"/>
      <c r="AF124" s="7"/>
      <c r="AG124" s="7"/>
      <c r="AH124" s="7"/>
      <c r="AI124" s="7"/>
    </row>
    <row r="125" spans="1:35" ht="144" x14ac:dyDescent="0.25">
      <c r="A125" s="74">
        <f>'Sovereign Loans'!A92</f>
        <v>0</v>
      </c>
      <c r="B125" s="71" t="str">
        <f>'Sovereign Loans'!B92</f>
        <v>SPS89</v>
      </c>
      <c r="C125" s="71" t="e">
        <f>'Sovereign Loans'!#REF!</f>
        <v>#REF!</v>
      </c>
      <c r="D125" s="71" t="e">
        <f>'Sovereign Loans'!#REF!</f>
        <v>#REF!</v>
      </c>
      <c r="E125" s="72" t="str">
        <f>'Sovereign Loans'!C92</f>
        <v>Loan Account Status</v>
      </c>
      <c r="F125" s="71">
        <f>'Sovereign Loans'!D92</f>
        <v>1</v>
      </c>
      <c r="G125" s="34" t="str">
        <f>'Sovereign Loans'!E92</f>
        <v>Current status of the underlying exposure 
Performing 
Restructured - No Arrears 
Restructured - Arrears 
Defaulted according to Basel definition or GAAP definition
Not defaulted 
In Arrears 
Redeemed
Other</v>
      </c>
      <c r="H125" s="73">
        <f>'Sovereign Loans'!F92</f>
        <v>0</v>
      </c>
      <c r="I125" s="73" t="str">
        <f>'Sovereign Loans'!G92</f>
        <v>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v>
      </c>
      <c r="J125" s="36" t="e">
        <f>'Sovereign Loans'!#REF!</f>
        <v>#REF!</v>
      </c>
      <c r="K125" s="37" t="e">
        <f>'Sovereign Loans'!#REF!</f>
        <v>#REF!</v>
      </c>
      <c r="L125" s="37" t="e">
        <f>'Sovereign Loans'!#REF!</f>
        <v>#REF!</v>
      </c>
      <c r="M125" s="36" t="e">
        <f>'Sovereign Loans'!#REF!</f>
        <v>#REF!</v>
      </c>
      <c r="N125" s="38">
        <f>'Sovereign Loans'!H92</f>
        <v>0</v>
      </c>
      <c r="O125" s="37" t="e">
        <f>'Sovereign Loans'!#REF!</f>
        <v>#REF!</v>
      </c>
      <c r="P125" s="38" t="e">
        <f>'Sovereign Loans'!#REF!</f>
        <v>#REF!</v>
      </c>
      <c r="Q125" s="38" t="e">
        <f>'Sovereign Loans'!#REF!</f>
        <v>#REF!</v>
      </c>
      <c r="R125" s="38" t="e">
        <f>'Sovereign Loans'!#REF!</f>
        <v>#REF!</v>
      </c>
      <c r="S125" s="7" t="e">
        <f>'Sovereign Loans'!#REF!</f>
        <v>#REF!</v>
      </c>
      <c r="T125" s="67" t="e">
        <f>'Sovereign Loans'!#REF!</f>
        <v>#REF!</v>
      </c>
      <c r="U125" s="38" t="e">
        <f>'Sovereign Loans'!#REF!</f>
        <v>#REF!</v>
      </c>
      <c r="V125" s="38" t="e">
        <f>'Sovereign Loans'!#REF!</f>
        <v>#REF!</v>
      </c>
      <c r="W125" s="38" t="e">
        <f>'Sovereign Loans'!#REF!</f>
        <v>#REF!</v>
      </c>
      <c r="X125" s="37" t="e">
        <f>'Sovereign Loans'!#REF!</f>
        <v>#REF!</v>
      </c>
      <c r="Y125" s="37" t="e">
        <f>'Sovereign Loans'!#REF!</f>
        <v>#REF!</v>
      </c>
      <c r="Z125" s="38" t="e">
        <f>'Sovereign Loans'!#REF!</f>
        <v>#REF!</v>
      </c>
      <c r="AA125" s="38" t="e">
        <f>'Sovereign Loans'!#REF!</f>
        <v>#REF!</v>
      </c>
      <c r="AB125" s="38" t="e">
        <f>'Sovereign Loans'!#REF!</f>
        <v>#REF!</v>
      </c>
      <c r="AC125" s="7"/>
      <c r="AD125" s="7"/>
      <c r="AE125" s="7"/>
      <c r="AF125" s="7"/>
      <c r="AG125" s="7"/>
      <c r="AH125" s="7"/>
      <c r="AI125" s="7"/>
    </row>
    <row r="126" spans="1:35" ht="129.6" x14ac:dyDescent="0.25">
      <c r="A126" s="74">
        <f>'Sovereign Loans'!A93</f>
        <v>0</v>
      </c>
      <c r="B126" s="71" t="str">
        <f>'Sovereign Loans'!B93</f>
        <v>SPS90</v>
      </c>
      <c r="C126" s="71" t="e">
        <f>'Sovereign Loans'!#REF!</f>
        <v>#REF!</v>
      </c>
      <c r="D126" s="71" t="e">
        <f>'Sovereign Loans'!#REF!</f>
        <v>#REF!</v>
      </c>
      <c r="E126" s="72" t="str">
        <f>'Sovereign Loans'!C93</f>
        <v>Security</v>
      </c>
      <c r="F126" s="71">
        <f>'Sovereign Loans'!D93</f>
        <v>1</v>
      </c>
      <c r="G126" s="34" t="str">
        <f>'Sovereign Loans'!E93</f>
        <v xml:space="preserve">
Secured / guaranteed (1)
Unsecured (2)
'No Data' options MUST NOT be used in this field.</v>
      </c>
      <c r="H126" s="73">
        <f>'Sovereign Loans'!F93</f>
        <v>0</v>
      </c>
      <c r="I126" s="72" t="str">
        <f>'Sovereign Loans'!G93</f>
        <v>“Secured” should be used only for credit claims that are currently secured by physical or financial collateral or where the lender is irrevocably and unconditionally authorised to unilaterally create a charge over the collateral at any time in the future, without the need for any further approval from the debtor or guarantor.
Any credit claim described as “secured” or “guaranteed” in this field should complete the collateral section of the file.</v>
      </c>
      <c r="J126" s="36" t="e">
        <f>'Sovereign Loans'!#REF!</f>
        <v>#REF!</v>
      </c>
      <c r="K126" s="37" t="e">
        <f>'Sovereign Loans'!#REF!</f>
        <v>#REF!</v>
      </c>
      <c r="L126" s="37" t="e">
        <f>'Sovereign Loans'!#REF!</f>
        <v>#REF!</v>
      </c>
      <c r="M126" s="36" t="e">
        <f>'Sovereign Loans'!#REF!</f>
        <v>#REF!</v>
      </c>
      <c r="N126" s="38">
        <f>'Sovereign Loans'!H93</f>
        <v>0</v>
      </c>
      <c r="O126" s="37" t="e">
        <f>'Sovereign Loans'!#REF!</f>
        <v>#REF!</v>
      </c>
      <c r="P126" s="38" t="e">
        <f>'Sovereign Loans'!#REF!</f>
        <v>#REF!</v>
      </c>
      <c r="Q126" s="76" t="e">
        <f>'Sovereign Loans'!#REF!</f>
        <v>#REF!</v>
      </c>
      <c r="R126" s="38" t="e">
        <f>'Sovereign Loans'!#REF!</f>
        <v>#REF!</v>
      </c>
      <c r="S126" s="7" t="e">
        <f>'Sovereign Loans'!#REF!</f>
        <v>#REF!</v>
      </c>
      <c r="T126" s="67" t="e">
        <f>'Sovereign Loans'!#REF!</f>
        <v>#REF!</v>
      </c>
      <c r="U126" s="38" t="e">
        <f>'Sovereign Loans'!#REF!</f>
        <v>#REF!</v>
      </c>
      <c r="V126" s="38" t="e">
        <f>'Sovereign Loans'!#REF!</f>
        <v>#REF!</v>
      </c>
      <c r="W126" s="38" t="e">
        <f>'Sovereign Loans'!#REF!</f>
        <v>#REF!</v>
      </c>
      <c r="X126" s="37" t="e">
        <f>'Sovereign Loans'!#REF!</f>
        <v>#REF!</v>
      </c>
      <c r="Y126" s="37" t="e">
        <f>'Sovereign Loans'!#REF!</f>
        <v>#REF!</v>
      </c>
      <c r="Z126" s="38" t="e">
        <f>'Sovereign Loans'!#REF!</f>
        <v>#REF!</v>
      </c>
      <c r="AA126" s="37" t="e">
        <f>'Sovereign Loans'!#REF!</f>
        <v>#REF!</v>
      </c>
      <c r="AB126" s="38" t="e">
        <f>'Sovereign Loans'!#REF!</f>
        <v>#REF!</v>
      </c>
      <c r="AC126" s="7"/>
      <c r="AD126" s="7"/>
      <c r="AE126" s="7"/>
      <c r="AF126" s="7"/>
      <c r="AG126" s="7"/>
      <c r="AH126" s="7"/>
      <c r="AI126" s="7"/>
    </row>
    <row r="127" spans="1:35" ht="14.4" x14ac:dyDescent="0.25">
      <c r="A127" s="74" t="str">
        <f>'Sovereign Loans'!A94</f>
        <v>Rating</v>
      </c>
      <c r="B127" s="71" t="str">
        <f>'Sovereign Loans'!B94</f>
        <v>SPS91</v>
      </c>
      <c r="C127" s="71" t="e">
        <f>'Sovereign Loans'!#REF!</f>
        <v>#REF!</v>
      </c>
      <c r="D127" s="71" t="e">
        <f>'Sovereign Loans'!#REF!</f>
        <v>#REF!</v>
      </c>
      <c r="E127" s="72" t="str">
        <f>'Sovereign Loans'!C94</f>
        <v>S&amp;P Public Rating (equivalent)</v>
      </c>
      <c r="F127" s="71">
        <f>'Sovereign Loans'!D94</f>
        <v>1</v>
      </c>
      <c r="G127" s="34" t="str">
        <f>'Sovereign Loans'!E94</f>
        <v>S&amp;P public rating (equivalent) (if applicable).</v>
      </c>
      <c r="H127" s="73">
        <f>'Sovereign Loans'!F94</f>
        <v>0</v>
      </c>
      <c r="I127" s="72">
        <f>'Sovereign Loans'!G94</f>
        <v>0</v>
      </c>
      <c r="J127" s="36" t="e">
        <f>'Sovereign Loans'!#REF!</f>
        <v>#REF!</v>
      </c>
      <c r="K127" s="37" t="e">
        <f>'Sovereign Loans'!#REF!</f>
        <v>#REF!</v>
      </c>
      <c r="L127" s="37" t="e">
        <f>'Sovereign Loans'!#REF!</f>
        <v>#REF!</v>
      </c>
      <c r="M127" s="36" t="e">
        <f>'Sovereign Loans'!#REF!</f>
        <v>#REF!</v>
      </c>
      <c r="N127" s="38">
        <f>'Sovereign Loans'!H94</f>
        <v>0</v>
      </c>
      <c r="O127" s="37" t="e">
        <f>'Sovereign Loans'!#REF!</f>
        <v>#REF!</v>
      </c>
      <c r="P127" s="38" t="e">
        <f>'Sovereign Loans'!#REF!</f>
        <v>#REF!</v>
      </c>
      <c r="Q127" s="38" t="e">
        <f>'Sovereign Loans'!#REF!</f>
        <v>#REF!</v>
      </c>
      <c r="R127" s="38" t="e">
        <f>'Sovereign Loans'!#REF!</f>
        <v>#REF!</v>
      </c>
      <c r="S127" s="7" t="e">
        <f>'Sovereign Loans'!#REF!</f>
        <v>#REF!</v>
      </c>
      <c r="T127" s="67" t="e">
        <f>'Sovereign Loans'!#REF!</f>
        <v>#REF!</v>
      </c>
      <c r="U127" s="38" t="e">
        <f>'Sovereign Loans'!#REF!</f>
        <v>#REF!</v>
      </c>
      <c r="V127" s="38" t="e">
        <f>'Sovereign Loans'!#REF!</f>
        <v>#REF!</v>
      </c>
      <c r="W127" s="38" t="e">
        <f>'Sovereign Loans'!#REF!</f>
        <v>#REF!</v>
      </c>
      <c r="X127" s="37" t="e">
        <f>'Sovereign Loans'!#REF!</f>
        <v>#REF!</v>
      </c>
      <c r="Y127" s="37" t="e">
        <f>'Sovereign Loans'!#REF!</f>
        <v>#REF!</v>
      </c>
      <c r="Z127" s="37" t="e">
        <f>'Sovereign Loans'!#REF!</f>
        <v>#REF!</v>
      </c>
      <c r="AA127" s="37" t="e">
        <f>'Sovereign Loans'!#REF!</f>
        <v>#REF!</v>
      </c>
      <c r="AB127" s="38" t="e">
        <f>'Sovereign Loans'!#REF!</f>
        <v>#REF!</v>
      </c>
      <c r="AC127" s="7"/>
      <c r="AD127" s="7"/>
      <c r="AE127" s="7"/>
      <c r="AF127" s="7"/>
      <c r="AG127" s="7"/>
      <c r="AH127" s="7"/>
      <c r="AI127" s="7"/>
    </row>
    <row r="128" spans="1:35" ht="28.8" x14ac:dyDescent="0.3">
      <c r="A128" s="170"/>
      <c r="B128" s="171"/>
      <c r="C128" s="171"/>
      <c r="D128" s="171"/>
      <c r="E128" s="172" t="s">
        <v>870</v>
      </c>
      <c r="F128" s="171">
        <v>3</v>
      </c>
      <c r="G128" s="144" t="s">
        <v>871</v>
      </c>
      <c r="H128" s="171"/>
      <c r="I128" s="173"/>
      <c r="J128" s="146"/>
      <c r="K128" s="147"/>
      <c r="L128" s="147"/>
      <c r="M128" s="146"/>
      <c r="N128" s="148"/>
      <c r="O128" s="149" t="s">
        <v>850</v>
      </c>
      <c r="P128" s="149">
        <v>50</v>
      </c>
      <c r="Q128" s="149" t="s">
        <v>851</v>
      </c>
      <c r="R128" s="149" t="s">
        <v>852</v>
      </c>
      <c r="S128" s="146"/>
      <c r="T128" s="149" t="s">
        <v>218</v>
      </c>
      <c r="U128" s="149" t="s">
        <v>218</v>
      </c>
      <c r="V128" s="149" t="s">
        <v>218</v>
      </c>
      <c r="W128" s="149"/>
      <c r="X128" s="149"/>
      <c r="Y128" s="149" t="s">
        <v>872</v>
      </c>
      <c r="Z128" s="149" t="s">
        <v>873</v>
      </c>
      <c r="AA128" s="149"/>
      <c r="AB128" s="150"/>
      <c r="AC128" s="150"/>
      <c r="AD128" s="150"/>
      <c r="AE128" s="150"/>
      <c r="AF128" s="150"/>
      <c r="AG128" s="150"/>
      <c r="AH128" s="150"/>
      <c r="AI128" s="150"/>
    </row>
    <row r="129" spans="1:35" ht="14.4" x14ac:dyDescent="0.25">
      <c r="A129" s="74">
        <f>'Sovereign Loans'!A96</f>
        <v>0</v>
      </c>
      <c r="B129" s="71" t="str">
        <f>'Sovereign Loans'!B96</f>
        <v>SPS93</v>
      </c>
      <c r="C129" s="71" t="e">
        <f>'Sovereign Loans'!#REF!</f>
        <v>#REF!</v>
      </c>
      <c r="D129" s="71" t="e">
        <f>'Sovereign Loans'!#REF!</f>
        <v>#REF!</v>
      </c>
      <c r="E129" s="72" t="str">
        <f>'Sovereign Loans'!C96</f>
        <v>Fitch Public Rating (equivalent)</v>
      </c>
      <c r="F129" s="71">
        <f>'Sovereign Loans'!D96</f>
        <v>1</v>
      </c>
      <c r="G129" s="34" t="str">
        <f>'Sovereign Loans'!E96</f>
        <v>Fitch public rating (equivalent) (if applicable).</v>
      </c>
      <c r="H129" s="73">
        <f>'Sovereign Loans'!F96</f>
        <v>0</v>
      </c>
      <c r="I129" s="73">
        <f>'Sovereign Loans'!G96</f>
        <v>0</v>
      </c>
      <c r="J129" s="36" t="e">
        <f>'Sovereign Loans'!#REF!</f>
        <v>#REF!</v>
      </c>
      <c r="K129" s="37" t="e">
        <f>'Sovereign Loans'!#REF!</f>
        <v>#REF!</v>
      </c>
      <c r="L129" s="37" t="e">
        <f>'Sovereign Loans'!#REF!</f>
        <v>#REF!</v>
      </c>
      <c r="M129" s="36" t="e">
        <f>'Sovereign Loans'!#REF!</f>
        <v>#REF!</v>
      </c>
      <c r="N129" s="38">
        <f>'Sovereign Loans'!H96</f>
        <v>0</v>
      </c>
      <c r="O129" s="37" t="e">
        <f>'Sovereign Loans'!#REF!</f>
        <v>#REF!</v>
      </c>
      <c r="P129" s="38" t="e">
        <f>'Sovereign Loans'!#REF!</f>
        <v>#REF!</v>
      </c>
      <c r="Q129" s="38" t="e">
        <f>'Sovereign Loans'!#REF!</f>
        <v>#REF!</v>
      </c>
      <c r="R129" s="38" t="e">
        <f>'Sovereign Loans'!#REF!</f>
        <v>#REF!</v>
      </c>
      <c r="S129" s="7" t="e">
        <f>'Sovereign Loans'!#REF!</f>
        <v>#REF!</v>
      </c>
      <c r="T129" s="67" t="e">
        <f>'Sovereign Loans'!#REF!</f>
        <v>#REF!</v>
      </c>
      <c r="U129" s="38" t="e">
        <f>'Sovereign Loans'!#REF!</f>
        <v>#REF!</v>
      </c>
      <c r="V129" s="38" t="e">
        <f>'Sovereign Loans'!#REF!</f>
        <v>#REF!</v>
      </c>
      <c r="W129" s="38" t="e">
        <f>'Sovereign Loans'!#REF!</f>
        <v>#REF!</v>
      </c>
      <c r="X129" s="37" t="e">
        <f>'Sovereign Loans'!#REF!</f>
        <v>#REF!</v>
      </c>
      <c r="Y129" s="37" t="e">
        <f>'Sovereign Loans'!#REF!</f>
        <v>#REF!</v>
      </c>
      <c r="Z129" s="37" t="e">
        <f>'Sovereign Loans'!#REF!</f>
        <v>#REF!</v>
      </c>
      <c r="AA129" s="37" t="e">
        <f>'Sovereign Loans'!#REF!</f>
        <v>#REF!</v>
      </c>
      <c r="AB129" s="38" t="e">
        <f>'Sovereign Loans'!#REF!</f>
        <v>#REF!</v>
      </c>
      <c r="AC129" s="7"/>
      <c r="AD129" s="7"/>
      <c r="AE129" s="7"/>
      <c r="AF129" s="7"/>
      <c r="AG129" s="7"/>
      <c r="AH129" s="7"/>
      <c r="AI129" s="7"/>
    </row>
    <row r="130" spans="1:35" ht="14.4" x14ac:dyDescent="0.25">
      <c r="A130" s="74" t="e">
        <f>'Sovereign Loans'!#REF!</f>
        <v>#REF!</v>
      </c>
      <c r="B130" s="71" t="e">
        <f>'Sovereign Loans'!#REF!</f>
        <v>#REF!</v>
      </c>
      <c r="C130" s="71" t="e">
        <f>'Sovereign Loans'!#REF!</f>
        <v>#REF!</v>
      </c>
      <c r="D130" s="71" t="e">
        <f>'Sovereign Loans'!#REF!</f>
        <v>#REF!</v>
      </c>
      <c r="E130" s="72" t="e">
        <f>'Sovereign Loans'!#REF!</f>
        <v>#REF!</v>
      </c>
      <c r="F130" s="71" t="e">
        <f>'Sovereign Loans'!#REF!</f>
        <v>#REF!</v>
      </c>
      <c r="G130" s="34" t="e">
        <f>'Sovereign Loans'!#REF!</f>
        <v>#REF!</v>
      </c>
      <c r="H130" s="73" t="e">
        <f>'Sovereign Loans'!#REF!</f>
        <v>#REF!</v>
      </c>
      <c r="I130" s="72" t="e">
        <f>'Sovereign Loans'!#REF!</f>
        <v>#REF!</v>
      </c>
      <c r="J130" s="36" t="e">
        <f>'Sovereign Loans'!#REF!</f>
        <v>#REF!</v>
      </c>
      <c r="K130" s="37" t="e">
        <f>'Sovereign Loans'!#REF!</f>
        <v>#REF!</v>
      </c>
      <c r="L130" s="37" t="e">
        <f>'Sovereign Loans'!#REF!</f>
        <v>#REF!</v>
      </c>
      <c r="M130" s="36" t="e">
        <f>'Sovereign Loans'!#REF!</f>
        <v>#REF!</v>
      </c>
      <c r="N130" s="38" t="e">
        <f>'Sovereign Loans'!#REF!</f>
        <v>#REF!</v>
      </c>
      <c r="O130" s="37" t="e">
        <f>'Sovereign Loans'!#REF!</f>
        <v>#REF!</v>
      </c>
      <c r="P130" s="38" t="e">
        <f>'Sovereign Loans'!#REF!</f>
        <v>#REF!</v>
      </c>
      <c r="Q130" s="38" t="e">
        <f>'Sovereign Loans'!#REF!</f>
        <v>#REF!</v>
      </c>
      <c r="R130" s="38" t="e">
        <f>'Sovereign Loans'!#REF!</f>
        <v>#REF!</v>
      </c>
      <c r="S130" s="7" t="e">
        <f>'Sovereign Loans'!#REF!</f>
        <v>#REF!</v>
      </c>
      <c r="T130" s="67" t="e">
        <f>'Sovereign Loans'!#REF!</f>
        <v>#REF!</v>
      </c>
      <c r="U130" s="38" t="e">
        <f>'Sovereign Loans'!#REF!</f>
        <v>#REF!</v>
      </c>
      <c r="V130" s="38" t="e">
        <f>'Sovereign Loans'!#REF!</f>
        <v>#REF!</v>
      </c>
      <c r="W130" s="38" t="e">
        <f>'Sovereign Loans'!#REF!</f>
        <v>#REF!</v>
      </c>
      <c r="X130" s="77" t="e">
        <f>'Sovereign Loans'!#REF!</f>
        <v>#REF!</v>
      </c>
      <c r="Y130" s="37" t="e">
        <f>'Sovereign Loans'!#REF!</f>
        <v>#REF!</v>
      </c>
      <c r="Z130" s="37" t="e">
        <f>'Sovereign Loans'!#REF!</f>
        <v>#REF!</v>
      </c>
      <c r="AA130" s="37" t="e">
        <f>'Sovereign Loans'!#REF!</f>
        <v>#REF!</v>
      </c>
      <c r="AB130" s="37" t="e">
        <f>'Sovereign Loans'!#REF!</f>
        <v>#REF!</v>
      </c>
      <c r="AC130" s="7"/>
      <c r="AD130" s="7"/>
      <c r="AE130" s="7"/>
      <c r="AF130" s="7"/>
      <c r="AG130" s="7"/>
      <c r="AH130" s="7"/>
      <c r="AI130" s="7"/>
    </row>
    <row r="131" spans="1:35" ht="14.4" x14ac:dyDescent="0.25">
      <c r="A131" s="74">
        <f>'Sovereign Loans'!A97</f>
        <v>0</v>
      </c>
      <c r="B131" s="71" t="str">
        <f>'Sovereign Loans'!B97</f>
        <v>SPS94</v>
      </c>
      <c r="C131" s="71" t="e">
        <f>'Sovereign Loans'!#REF!</f>
        <v>#REF!</v>
      </c>
      <c r="D131" s="71" t="e">
        <f>'Sovereign Loans'!#REF!</f>
        <v>#REF!</v>
      </c>
      <c r="E131" s="72" t="str">
        <f>'Sovereign Loans'!C97</f>
        <v>Other Public Rating 1</v>
      </c>
      <c r="F131" s="71">
        <f>'Sovereign Loans'!D97</f>
        <v>1</v>
      </c>
      <c r="G131" s="34" t="str">
        <f>'Sovereign Loans'!E97</f>
        <v>Other external Public rating 1 (equivalent) (if applicable).</v>
      </c>
      <c r="H131" s="73">
        <f>'Sovereign Loans'!F97</f>
        <v>0</v>
      </c>
      <c r="I131" s="73">
        <f>'Sovereign Loans'!G97</f>
        <v>0</v>
      </c>
      <c r="J131" s="36" t="e">
        <f>'Sovereign Loans'!#REF!</f>
        <v>#REF!</v>
      </c>
      <c r="K131" s="37" t="e">
        <f>'Sovereign Loans'!#REF!</f>
        <v>#REF!</v>
      </c>
      <c r="L131" s="37" t="e">
        <f>'Sovereign Loans'!#REF!</f>
        <v>#REF!</v>
      </c>
      <c r="M131" s="36" t="e">
        <f>'Sovereign Loans'!#REF!</f>
        <v>#REF!</v>
      </c>
      <c r="N131" s="38">
        <f>'Sovereign Loans'!H97</f>
        <v>0</v>
      </c>
      <c r="O131" s="37" t="e">
        <f>'Sovereign Loans'!#REF!</f>
        <v>#REF!</v>
      </c>
      <c r="P131" s="38" t="e">
        <f>'Sovereign Loans'!#REF!</f>
        <v>#REF!</v>
      </c>
      <c r="Q131" s="85" t="e">
        <f>'Sovereign Loans'!#REF!</f>
        <v>#REF!</v>
      </c>
      <c r="R131" s="38" t="e">
        <f>'Sovereign Loans'!#REF!</f>
        <v>#REF!</v>
      </c>
      <c r="S131" s="7" t="e">
        <f>'Sovereign Loans'!#REF!</f>
        <v>#REF!</v>
      </c>
      <c r="T131" s="67" t="e">
        <f>'Sovereign Loans'!#REF!</f>
        <v>#REF!</v>
      </c>
      <c r="U131" s="38" t="e">
        <f>'Sovereign Loans'!#REF!</f>
        <v>#REF!</v>
      </c>
      <c r="V131" s="38" t="e">
        <f>'Sovereign Loans'!#REF!</f>
        <v>#REF!</v>
      </c>
      <c r="W131" s="38" t="e">
        <f>'Sovereign Loans'!#REF!</f>
        <v>#REF!</v>
      </c>
      <c r="X131" s="37" t="e">
        <f>'Sovereign Loans'!#REF!</f>
        <v>#REF!</v>
      </c>
      <c r="Y131" s="89" t="e">
        <f>'Sovereign Loans'!#REF!</f>
        <v>#REF!</v>
      </c>
      <c r="Z131" s="37" t="e">
        <f>'Sovereign Loans'!#REF!</f>
        <v>#REF!</v>
      </c>
      <c r="AA131" s="37" t="e">
        <f>'Sovereign Loans'!#REF!</f>
        <v>#REF!</v>
      </c>
      <c r="AB131" s="38" t="e">
        <f>'Sovereign Loans'!#REF!</f>
        <v>#REF!</v>
      </c>
      <c r="AC131" s="7"/>
      <c r="AD131" s="7"/>
      <c r="AE131" s="7"/>
      <c r="AF131" s="7"/>
      <c r="AG131" s="7"/>
      <c r="AH131" s="7"/>
      <c r="AI131" s="7"/>
    </row>
    <row r="132" spans="1:35" ht="14.4" x14ac:dyDescent="0.25">
      <c r="A132" s="74">
        <f>'Sovereign Loans'!A98</f>
        <v>0</v>
      </c>
      <c r="B132" s="71" t="str">
        <f>'Sovereign Loans'!B98</f>
        <v>SPS95</v>
      </c>
      <c r="C132" s="71" t="e">
        <f>'Sovereign Loans'!#REF!</f>
        <v>#REF!</v>
      </c>
      <c r="D132" s="71" t="e">
        <f>'Sovereign Loans'!#REF!</f>
        <v>#REF!</v>
      </c>
      <c r="E132" s="72" t="str">
        <f>'Sovereign Loans'!C98</f>
        <v>Name of Other Public Rating agency 1</v>
      </c>
      <c r="F132" s="71">
        <f>'Sovereign Loans'!D98</f>
        <v>1</v>
      </c>
      <c r="G132" s="34" t="str">
        <f>'Sovereign Loans'!E98</f>
        <v>Name of Other Public Rating agency 1. Ex: DBRS</v>
      </c>
      <c r="H132" s="73">
        <f>'Sovereign Loans'!F98</f>
        <v>0</v>
      </c>
      <c r="I132" s="73">
        <f>'Sovereign Loans'!G98</f>
        <v>0</v>
      </c>
      <c r="J132" s="36" t="e">
        <f>'Sovereign Loans'!#REF!</f>
        <v>#REF!</v>
      </c>
      <c r="K132" s="37" t="e">
        <f>'Sovereign Loans'!#REF!</f>
        <v>#REF!</v>
      </c>
      <c r="L132" s="37" t="e">
        <f>'Sovereign Loans'!#REF!</f>
        <v>#REF!</v>
      </c>
      <c r="M132" s="36" t="e">
        <f>'Sovereign Loans'!#REF!</f>
        <v>#REF!</v>
      </c>
      <c r="N132" s="38">
        <f>'Sovereign Loans'!H98</f>
        <v>0</v>
      </c>
      <c r="O132" s="37" t="e">
        <f>'Sovereign Loans'!#REF!</f>
        <v>#REF!</v>
      </c>
      <c r="P132" s="38" t="e">
        <f>'Sovereign Loans'!#REF!</f>
        <v>#REF!</v>
      </c>
      <c r="Q132" s="38" t="e">
        <f>'Sovereign Loans'!#REF!</f>
        <v>#REF!</v>
      </c>
      <c r="R132" s="76" t="e">
        <f>'Sovereign Loans'!#REF!</f>
        <v>#REF!</v>
      </c>
      <c r="S132" s="7" t="e">
        <f>'Sovereign Loans'!#REF!</f>
        <v>#REF!</v>
      </c>
      <c r="T132" s="67" t="e">
        <f>'Sovereign Loans'!#REF!</f>
        <v>#REF!</v>
      </c>
      <c r="U132" s="38" t="e">
        <f>'Sovereign Loans'!#REF!</f>
        <v>#REF!</v>
      </c>
      <c r="V132" s="38" t="e">
        <f>'Sovereign Loans'!#REF!</f>
        <v>#REF!</v>
      </c>
      <c r="W132" s="38" t="e">
        <f>'Sovereign Loans'!#REF!</f>
        <v>#REF!</v>
      </c>
      <c r="X132" s="37" t="e">
        <f>'Sovereign Loans'!#REF!</f>
        <v>#REF!</v>
      </c>
      <c r="Y132" s="37" t="e">
        <f>'Sovereign Loans'!#REF!</f>
        <v>#REF!</v>
      </c>
      <c r="Z132" s="37" t="e">
        <f>'Sovereign Loans'!#REF!</f>
        <v>#REF!</v>
      </c>
      <c r="AA132" s="37" t="e">
        <f>'Sovereign Loans'!#REF!</f>
        <v>#REF!</v>
      </c>
      <c r="AB132" s="37" t="e">
        <f>'Sovereign Loans'!#REF!</f>
        <v>#REF!</v>
      </c>
      <c r="AC132" s="7"/>
      <c r="AD132" s="7"/>
      <c r="AE132" s="7"/>
      <c r="AF132" s="7"/>
      <c r="AG132" s="7"/>
      <c r="AH132" s="7"/>
      <c r="AI132" s="7"/>
    </row>
    <row r="133" spans="1:35" ht="14.4" x14ac:dyDescent="0.25">
      <c r="A133" s="74">
        <f>'Sovereign Loans'!A99</f>
        <v>0</v>
      </c>
      <c r="B133" s="71" t="str">
        <f>'Sovereign Loans'!B99</f>
        <v>SPS96</v>
      </c>
      <c r="C133" s="71" t="e">
        <f>'Sovereign Loans'!#REF!</f>
        <v>#REF!</v>
      </c>
      <c r="D133" s="71" t="e">
        <f>'Sovereign Loans'!#REF!</f>
        <v>#REF!</v>
      </c>
      <c r="E133" s="72" t="str">
        <f>'Sovereign Loans'!C99</f>
        <v>Other Public Rating 2</v>
      </c>
      <c r="F133" s="71">
        <f>'Sovereign Loans'!D99</f>
        <v>2</v>
      </c>
      <c r="G133" s="34" t="str">
        <f>'Sovereign Loans'!E99</f>
        <v>Other external Public rating 2 (equivalent) (if applicable).</v>
      </c>
      <c r="H133" s="73">
        <f>'Sovereign Loans'!F99</f>
        <v>0</v>
      </c>
      <c r="I133" s="73">
        <f>'Sovereign Loans'!G99</f>
        <v>0</v>
      </c>
      <c r="J133" s="36" t="e">
        <f>'Sovereign Loans'!#REF!</f>
        <v>#REF!</v>
      </c>
      <c r="K133" s="37" t="e">
        <f>'Sovereign Loans'!#REF!</f>
        <v>#REF!</v>
      </c>
      <c r="L133" s="37" t="e">
        <f>'Sovereign Loans'!#REF!</f>
        <v>#REF!</v>
      </c>
      <c r="M133" s="36" t="e">
        <f>'Sovereign Loans'!#REF!</f>
        <v>#REF!</v>
      </c>
      <c r="N133" s="38">
        <f>'Sovereign Loans'!H99</f>
        <v>0</v>
      </c>
      <c r="O133" s="37" t="e">
        <f>'Sovereign Loans'!#REF!</f>
        <v>#REF!</v>
      </c>
      <c r="P133" s="38" t="e">
        <f>'Sovereign Loans'!#REF!</f>
        <v>#REF!</v>
      </c>
      <c r="Q133" s="38" t="e">
        <f>'Sovereign Loans'!#REF!</f>
        <v>#REF!</v>
      </c>
      <c r="R133" s="38" t="e">
        <f>'Sovereign Loans'!#REF!</f>
        <v>#REF!</v>
      </c>
      <c r="S133" s="7" t="e">
        <f>'Sovereign Loans'!#REF!</f>
        <v>#REF!</v>
      </c>
      <c r="T133" s="67" t="e">
        <f>'Sovereign Loans'!#REF!</f>
        <v>#REF!</v>
      </c>
      <c r="U133" s="38" t="e">
        <f>'Sovereign Loans'!#REF!</f>
        <v>#REF!</v>
      </c>
      <c r="V133" s="38" t="e">
        <f>'Sovereign Loans'!#REF!</f>
        <v>#REF!</v>
      </c>
      <c r="W133" s="38" t="e">
        <f>'Sovereign Loans'!#REF!</f>
        <v>#REF!</v>
      </c>
      <c r="X133" s="37" t="e">
        <f>'Sovereign Loans'!#REF!</f>
        <v>#REF!</v>
      </c>
      <c r="Y133" s="89" t="e">
        <f>'Sovereign Loans'!#REF!</f>
        <v>#REF!</v>
      </c>
      <c r="Z133" s="38" t="e">
        <f>'Sovereign Loans'!#REF!</f>
        <v>#REF!</v>
      </c>
      <c r="AA133" s="37" t="e">
        <f>'Sovereign Loans'!#REF!</f>
        <v>#REF!</v>
      </c>
      <c r="AB133" s="38" t="e">
        <f>'Sovereign Loans'!#REF!</f>
        <v>#REF!</v>
      </c>
      <c r="AC133" s="7"/>
      <c r="AD133" s="7"/>
      <c r="AE133" s="7"/>
      <c r="AF133" s="7"/>
      <c r="AG133" s="7"/>
      <c r="AH133" s="7"/>
      <c r="AI133" s="7"/>
    </row>
    <row r="134" spans="1:35" ht="14.4" x14ac:dyDescent="0.3">
      <c r="A134" s="170"/>
      <c r="B134" s="171"/>
      <c r="C134" s="171"/>
      <c r="D134" s="171"/>
      <c r="E134" s="172" t="s">
        <v>902</v>
      </c>
      <c r="F134" s="171">
        <v>1</v>
      </c>
      <c r="G134" s="144" t="s">
        <v>903</v>
      </c>
      <c r="H134" s="171"/>
      <c r="I134" s="173"/>
      <c r="J134" s="146"/>
      <c r="K134" s="147"/>
      <c r="L134" s="147"/>
      <c r="M134" s="146"/>
      <c r="N134" s="148"/>
      <c r="O134" s="149" t="s">
        <v>850</v>
      </c>
      <c r="P134" s="149">
        <v>10</v>
      </c>
      <c r="Q134" s="149" t="s">
        <v>900</v>
      </c>
      <c r="R134" s="149" t="s">
        <v>852</v>
      </c>
      <c r="S134" s="146"/>
      <c r="T134" s="149" t="s">
        <v>218</v>
      </c>
      <c r="U134" s="149" t="s">
        <v>218</v>
      </c>
      <c r="V134" s="149" t="s">
        <v>218</v>
      </c>
      <c r="W134" s="149"/>
      <c r="X134" s="149"/>
      <c r="Y134" s="149" t="s">
        <v>904</v>
      </c>
      <c r="Z134" s="149"/>
      <c r="AA134" s="149"/>
      <c r="AB134" s="150"/>
      <c r="AC134" s="150"/>
      <c r="AD134" s="150"/>
      <c r="AE134" s="150"/>
      <c r="AF134" s="150"/>
      <c r="AG134" s="150"/>
      <c r="AH134" s="150"/>
      <c r="AI134" s="150"/>
    </row>
    <row r="135" spans="1:35" ht="14.4" x14ac:dyDescent="0.25">
      <c r="A135" s="74">
        <f>'Sovereign Loans'!A101</f>
        <v>0</v>
      </c>
      <c r="B135" s="71" t="str">
        <f>'Sovereign Loans'!B101</f>
        <v>SPS98</v>
      </c>
      <c r="C135" s="71" t="e">
        <f>'Sovereign Loans'!#REF!</f>
        <v>#REF!</v>
      </c>
      <c r="D135" s="71" t="e">
        <f>'Sovereign Loans'!#REF!</f>
        <v>#REF!</v>
      </c>
      <c r="E135" s="72" t="str">
        <f>'Sovereign Loans'!C101</f>
        <v>Internal Default Grade/Risk Grade (PiT)</v>
      </c>
      <c r="F135" s="71">
        <f>'Sovereign Loans'!D101</f>
        <v>1</v>
      </c>
      <c r="G135" s="34" t="str">
        <f>'Sovereign Loans'!E101</f>
        <v>Point-in-time default grade provided by lender's internal rating</v>
      </c>
      <c r="H135" s="73">
        <f>'Sovereign Loans'!F101</f>
        <v>0</v>
      </c>
      <c r="I135" s="73">
        <f>'Sovereign Loans'!G101</f>
        <v>0</v>
      </c>
      <c r="J135" s="36" t="e">
        <f>'Sovereign Loans'!#REF!</f>
        <v>#REF!</v>
      </c>
      <c r="K135" s="38" t="e">
        <f>'Sovereign Loans'!#REF!</f>
        <v>#REF!</v>
      </c>
      <c r="L135" s="38" t="e">
        <f>'Sovereign Loans'!#REF!</f>
        <v>#REF!</v>
      </c>
      <c r="M135" s="36" t="e">
        <f>'Sovereign Loans'!#REF!</f>
        <v>#REF!</v>
      </c>
      <c r="N135" s="38">
        <f>'Sovereign Loans'!H101</f>
        <v>0</v>
      </c>
      <c r="O135" s="38" t="e">
        <f>'Sovereign Loans'!#REF!</f>
        <v>#REF!</v>
      </c>
      <c r="P135" s="38" t="e">
        <f>'Sovereign Loans'!#REF!</f>
        <v>#REF!</v>
      </c>
      <c r="Q135" s="38" t="e">
        <f>'Sovereign Loans'!#REF!</f>
        <v>#REF!</v>
      </c>
      <c r="R135" s="38" t="e">
        <f>'Sovereign Loans'!#REF!</f>
        <v>#REF!</v>
      </c>
      <c r="S135" s="7" t="e">
        <f>'Sovereign Loans'!#REF!</f>
        <v>#REF!</v>
      </c>
      <c r="T135" s="67" t="e">
        <f>'Sovereign Loans'!#REF!</f>
        <v>#REF!</v>
      </c>
      <c r="U135" s="37" t="e">
        <f>'Sovereign Loans'!#REF!</f>
        <v>#REF!</v>
      </c>
      <c r="V135" s="37" t="e">
        <f>'Sovereign Loans'!#REF!</f>
        <v>#REF!</v>
      </c>
      <c r="W135" s="37" t="e">
        <f>'Sovereign Loans'!#REF!</f>
        <v>#REF!</v>
      </c>
      <c r="X135" s="38" t="e">
        <f>'Sovereign Loans'!#REF!</f>
        <v>#REF!</v>
      </c>
      <c r="Y135" s="38" t="e">
        <f>'Sovereign Loans'!#REF!</f>
        <v>#REF!</v>
      </c>
      <c r="Z135" s="38" t="e">
        <f>'Sovereign Loans'!#REF!</f>
        <v>#REF!</v>
      </c>
      <c r="AA135" s="38" t="e">
        <f>'Sovereign Loans'!#REF!</f>
        <v>#REF!</v>
      </c>
      <c r="AB135" s="37" t="e">
        <f>'Sovereign Loans'!#REF!</f>
        <v>#REF!</v>
      </c>
      <c r="AC135" s="7"/>
      <c r="AD135" s="7"/>
      <c r="AE135" s="7"/>
      <c r="AF135" s="7"/>
      <c r="AG135" s="7"/>
      <c r="AH135" s="7"/>
      <c r="AI135" s="7"/>
    </row>
    <row r="136" spans="1:35" ht="14.4" x14ac:dyDescent="0.3">
      <c r="A136" s="160" t="e">
        <f>'Sovereign Loans'!#REF!</f>
        <v>#REF!</v>
      </c>
      <c r="B136" s="160" t="e">
        <f>'Sovereign Loans'!#REF!</f>
        <v>#REF!</v>
      </c>
      <c r="C136" s="160" t="e">
        <f>'Sovereign Loans'!#REF!</f>
        <v>#REF!</v>
      </c>
      <c r="D136" s="160" t="e">
        <f>'Sovereign Loans'!#REF!</f>
        <v>#REF!</v>
      </c>
      <c r="E136" s="160" t="e">
        <f>'Sovereign Loans'!#REF!</f>
        <v>#REF!</v>
      </c>
      <c r="F136" s="160" t="e">
        <f>'Sovereign Loans'!#REF!</f>
        <v>#REF!</v>
      </c>
      <c r="G136" s="160" t="e">
        <f>'Sovereign Loans'!#REF!</f>
        <v>#REF!</v>
      </c>
      <c r="H136" s="160" t="e">
        <f>'Sovereign Loans'!#REF!</f>
        <v>#REF!</v>
      </c>
      <c r="I136" s="160" t="e">
        <f>'Sovereign Loans'!#REF!</f>
        <v>#REF!</v>
      </c>
      <c r="J136" s="160" t="e">
        <f>'Sovereign Loans'!#REF!</f>
        <v>#REF!</v>
      </c>
      <c r="K136" s="160" t="e">
        <f>'Sovereign Loans'!#REF!</f>
        <v>#REF!</v>
      </c>
      <c r="L136" s="160" t="e">
        <f>'Sovereign Loans'!#REF!</f>
        <v>#REF!</v>
      </c>
      <c r="M136" s="160" t="e">
        <f>'Sovereign Loans'!#REF!</f>
        <v>#REF!</v>
      </c>
      <c r="N136" s="160" t="e">
        <f>'Sovereign Loans'!#REF!</f>
        <v>#REF!</v>
      </c>
      <c r="O136" s="160" t="e">
        <f>'Sovereign Loans'!#REF!</f>
        <v>#REF!</v>
      </c>
      <c r="P136" s="160" t="e">
        <f>'Sovereign Loans'!#REF!</f>
        <v>#REF!</v>
      </c>
      <c r="Q136" s="160" t="e">
        <f>'Sovereign Loans'!#REF!</f>
        <v>#REF!</v>
      </c>
      <c r="R136" s="160" t="e">
        <f>'Sovereign Loans'!#REF!</f>
        <v>#REF!</v>
      </c>
      <c r="S136" s="160" t="e">
        <f>'Sovereign Loans'!#REF!</f>
        <v>#REF!</v>
      </c>
      <c r="T136" s="160" t="e">
        <f>'Sovereign Loans'!#REF!</f>
        <v>#REF!</v>
      </c>
      <c r="U136" s="160" t="e">
        <f>'Sovereign Loans'!#REF!</f>
        <v>#REF!</v>
      </c>
      <c r="V136" s="160" t="e">
        <f>'Sovereign Loans'!#REF!</f>
        <v>#REF!</v>
      </c>
      <c r="W136" s="160" t="e">
        <f>'Sovereign Loans'!#REF!</f>
        <v>#REF!</v>
      </c>
      <c r="X136" s="160" t="e">
        <f>'Sovereign Loans'!#REF!</f>
        <v>#REF!</v>
      </c>
      <c r="Y136" s="160" t="e">
        <f>'Sovereign Loans'!#REF!</f>
        <v>#REF!</v>
      </c>
      <c r="Z136" s="160" t="e">
        <f>'Sovereign Loans'!#REF!</f>
        <v>#REF!</v>
      </c>
      <c r="AA136" s="160" t="e">
        <f>'Sovereign Loans'!#REF!</f>
        <v>#REF!</v>
      </c>
      <c r="AB136" s="160" t="e">
        <f>'Sovereign Loans'!#REF!</f>
        <v>#REF!</v>
      </c>
      <c r="AC136" s="150"/>
      <c r="AD136" s="150"/>
      <c r="AE136" s="150"/>
      <c r="AF136" s="150"/>
      <c r="AG136" s="150"/>
      <c r="AH136" s="150"/>
      <c r="AI136" s="150"/>
    </row>
    <row r="137" spans="1:35" ht="14.4" x14ac:dyDescent="0.25">
      <c r="A137" s="74">
        <f>'Sovereign Loans'!A102</f>
        <v>0</v>
      </c>
      <c r="B137" s="71" t="str">
        <f>'Sovereign Loans'!B102</f>
        <v>SPS99</v>
      </c>
      <c r="C137" s="71" t="e">
        <f>'Sovereign Loans'!#REF!</f>
        <v>#REF!</v>
      </c>
      <c r="D137" s="71" t="e">
        <f>'Sovereign Loans'!#REF!</f>
        <v>#REF!</v>
      </c>
      <c r="E137" s="72" t="str">
        <f>'Sovereign Loans'!C102</f>
        <v>Internal Probability of Default (PiT)</v>
      </c>
      <c r="F137" s="71">
        <f>'Sovereign Loans'!D102</f>
        <v>1</v>
      </c>
      <c r="G137" s="34" t="str">
        <f>'Sovereign Loans'!E102</f>
        <v>One-year point-in-time PD generated by lender's internal rating</v>
      </c>
      <c r="H137" s="73">
        <f>'Sovereign Loans'!F102</f>
        <v>0</v>
      </c>
      <c r="I137" s="73">
        <f>'Sovereign Loans'!G102</f>
        <v>0</v>
      </c>
      <c r="J137" s="36" t="e">
        <f>'Sovereign Loans'!#REF!</f>
        <v>#REF!</v>
      </c>
      <c r="K137" s="37" t="e">
        <f>'Sovereign Loans'!#REF!</f>
        <v>#REF!</v>
      </c>
      <c r="L137" s="37" t="e">
        <f>'Sovereign Loans'!#REF!</f>
        <v>#REF!</v>
      </c>
      <c r="M137" s="36" t="e">
        <f>'Sovereign Loans'!#REF!</f>
        <v>#REF!</v>
      </c>
      <c r="N137" s="38">
        <f>'Sovereign Loans'!H102</f>
        <v>0</v>
      </c>
      <c r="O137" s="37" t="e">
        <f>'Sovereign Loans'!#REF!</f>
        <v>#REF!</v>
      </c>
      <c r="P137" s="38" t="e">
        <f>'Sovereign Loans'!#REF!</f>
        <v>#REF!</v>
      </c>
      <c r="Q137" s="76" t="e">
        <f>'Sovereign Loans'!#REF!</f>
        <v>#REF!</v>
      </c>
      <c r="R137" s="38" t="e">
        <f>'Sovereign Loans'!#REF!</f>
        <v>#REF!</v>
      </c>
      <c r="S137" s="7" t="e">
        <f>'Sovereign Loans'!#REF!</f>
        <v>#REF!</v>
      </c>
      <c r="T137" s="67" t="e">
        <f>'Sovereign Loans'!#REF!</f>
        <v>#REF!</v>
      </c>
      <c r="U137" s="38" t="e">
        <f>'Sovereign Loans'!#REF!</f>
        <v>#REF!</v>
      </c>
      <c r="V137" s="38" t="e">
        <f>'Sovereign Loans'!#REF!</f>
        <v>#REF!</v>
      </c>
      <c r="W137" s="38" t="e">
        <f>'Sovereign Loans'!#REF!</f>
        <v>#REF!</v>
      </c>
      <c r="X137" s="37" t="e">
        <f>'Sovereign Loans'!#REF!</f>
        <v>#REF!</v>
      </c>
      <c r="Y137" s="37" t="e">
        <f>'Sovereign Loans'!#REF!</f>
        <v>#REF!</v>
      </c>
      <c r="Z137" s="38" t="e">
        <f>'Sovereign Loans'!#REF!</f>
        <v>#REF!</v>
      </c>
      <c r="AA137" s="37" t="e">
        <f>'Sovereign Loans'!#REF!</f>
        <v>#REF!</v>
      </c>
      <c r="AB137" s="38" t="e">
        <f>'Sovereign Loans'!#REF!</f>
        <v>#REF!</v>
      </c>
      <c r="AC137" s="7"/>
      <c r="AD137" s="7"/>
      <c r="AE137" s="7"/>
      <c r="AF137" s="7"/>
      <c r="AG137" s="7"/>
      <c r="AH137" s="7"/>
      <c r="AI137" s="7"/>
    </row>
    <row r="138" spans="1:35" ht="28.8" x14ac:dyDescent="0.25">
      <c r="A138" s="74">
        <f>'Sovereign Loans'!A103</f>
        <v>0</v>
      </c>
      <c r="B138" s="71" t="str">
        <f>'Sovereign Loans'!B103</f>
        <v>SPS100</v>
      </c>
      <c r="C138" s="71" t="e">
        <f>'Sovereign Loans'!#REF!</f>
        <v>#REF!</v>
      </c>
      <c r="D138" s="71" t="e">
        <f>'Sovereign Loans'!#REF!</f>
        <v>#REF!</v>
      </c>
      <c r="E138" s="72" t="str">
        <f>'Sovereign Loans'!C103</f>
        <v>Date of Last Probability of Default (PD) Estimate</v>
      </c>
      <c r="F138" s="71">
        <f>'Sovereign Loans'!D103</f>
        <v>1</v>
      </c>
      <c r="G138" s="34" t="str">
        <f>'Sovereign Loans'!E103</f>
        <v>The date that the PD of the obligor (as provided above) was last assessed.
All ‘No Data’ options may be used in this field</v>
      </c>
      <c r="H138" s="73">
        <f>'Sovereign Loans'!F103</f>
        <v>0</v>
      </c>
      <c r="I138" s="73">
        <f>'Sovereign Loans'!G103</f>
        <v>0</v>
      </c>
      <c r="J138" s="36" t="e">
        <f>'Sovereign Loans'!#REF!</f>
        <v>#REF!</v>
      </c>
      <c r="K138" s="37" t="e">
        <f>'Sovereign Loans'!#REF!</f>
        <v>#REF!</v>
      </c>
      <c r="L138" s="37" t="e">
        <f>'Sovereign Loans'!#REF!</f>
        <v>#REF!</v>
      </c>
      <c r="M138" s="36" t="e">
        <f>'Sovereign Loans'!#REF!</f>
        <v>#REF!</v>
      </c>
      <c r="N138" s="38">
        <f>'Sovereign Loans'!H103</f>
        <v>0</v>
      </c>
      <c r="O138" s="37" t="e">
        <f>'Sovereign Loans'!#REF!</f>
        <v>#REF!</v>
      </c>
      <c r="P138" s="38" t="e">
        <f>'Sovereign Loans'!#REF!</f>
        <v>#REF!</v>
      </c>
      <c r="Q138" s="76" t="e">
        <f>'Sovereign Loans'!#REF!</f>
        <v>#REF!</v>
      </c>
      <c r="R138" s="76" t="e">
        <f>'Sovereign Loans'!#REF!</f>
        <v>#REF!</v>
      </c>
      <c r="S138" s="7" t="e">
        <f>'Sovereign Loans'!#REF!</f>
        <v>#REF!</v>
      </c>
      <c r="T138" s="67" t="e">
        <f>'Sovereign Loans'!#REF!</f>
        <v>#REF!</v>
      </c>
      <c r="U138" s="38" t="e">
        <f>'Sovereign Loans'!#REF!</f>
        <v>#REF!</v>
      </c>
      <c r="V138" s="38" t="e">
        <f>'Sovereign Loans'!#REF!</f>
        <v>#REF!</v>
      </c>
      <c r="W138" s="38" t="e">
        <f>'Sovereign Loans'!#REF!</f>
        <v>#REF!</v>
      </c>
      <c r="X138" s="37" t="e">
        <f>'Sovereign Loans'!#REF!</f>
        <v>#REF!</v>
      </c>
      <c r="Y138" s="37" t="e">
        <f>'Sovereign Loans'!#REF!</f>
        <v>#REF!</v>
      </c>
      <c r="Z138" s="38" t="e">
        <f>'Sovereign Loans'!#REF!</f>
        <v>#REF!</v>
      </c>
      <c r="AA138" s="37" t="e">
        <f>'Sovereign Loans'!#REF!</f>
        <v>#REF!</v>
      </c>
      <c r="AB138" s="38" t="e">
        <f>'Sovereign Loans'!#REF!</f>
        <v>#REF!</v>
      </c>
      <c r="AC138" s="7"/>
      <c r="AD138" s="7"/>
      <c r="AE138" s="7"/>
      <c r="AF138" s="7"/>
      <c r="AG138" s="7"/>
      <c r="AH138" s="7"/>
      <c r="AI138" s="7"/>
    </row>
    <row r="139" spans="1:35" ht="115.2" x14ac:dyDescent="0.25">
      <c r="A139" s="74">
        <f>'Sovereign Loans'!A104</f>
        <v>0</v>
      </c>
      <c r="B139" s="71" t="str">
        <f>'Sovereign Loans'!B104</f>
        <v>SPS101</v>
      </c>
      <c r="C139" s="71" t="e">
        <f>'Sovereign Loans'!#REF!</f>
        <v>#REF!</v>
      </c>
      <c r="D139" s="71" t="e">
        <f>'Sovereign Loans'!#REF!</f>
        <v>#REF!</v>
      </c>
      <c r="E139" s="72" t="str">
        <f>'Sovereign Loans'!C104</f>
        <v>Source of the Probability of Default (PD) Estimate</v>
      </c>
      <c r="F139" s="71">
        <f>'Sovereign Loans'!D104</f>
        <v>1</v>
      </c>
      <c r="G139" s="34" t="str">
        <f>'Sovereign Loans'!E104</f>
        <v>The source of PD estimate provided in AP20:
IRB system (1)
National central bank in-house credit assessment system (2) 
Standardised Approach (3)
External Credit Assessment Institution system (4)
Third-party rating tool (5)
Other (6)
'No Data' options MUST NOT be used in this field.</v>
      </c>
      <c r="H139" s="73">
        <f>'Sovereign Loans'!F104</f>
        <v>0</v>
      </c>
      <c r="I139" s="73">
        <f>'Sovereign Loans'!G104</f>
        <v>0</v>
      </c>
      <c r="J139" s="36" t="e">
        <f>'Sovereign Loans'!#REF!</f>
        <v>#REF!</v>
      </c>
      <c r="K139" s="37" t="e">
        <f>'Sovereign Loans'!#REF!</f>
        <v>#REF!</v>
      </c>
      <c r="L139" s="37" t="e">
        <f>'Sovereign Loans'!#REF!</f>
        <v>#REF!</v>
      </c>
      <c r="M139" s="36" t="e">
        <f>'Sovereign Loans'!#REF!</f>
        <v>#REF!</v>
      </c>
      <c r="N139" s="38">
        <f>'Sovereign Loans'!H104</f>
        <v>0</v>
      </c>
      <c r="O139" s="37" t="e">
        <f>'Sovereign Loans'!#REF!</f>
        <v>#REF!</v>
      </c>
      <c r="P139" s="38" t="e">
        <f>'Sovereign Loans'!#REF!</f>
        <v>#REF!</v>
      </c>
      <c r="Q139" s="98" t="e">
        <f>'Sovereign Loans'!#REF!</f>
        <v>#REF!</v>
      </c>
      <c r="R139" s="38" t="e">
        <f>'Sovereign Loans'!#REF!</f>
        <v>#REF!</v>
      </c>
      <c r="S139" s="7" t="e">
        <f>'Sovereign Loans'!#REF!</f>
        <v>#REF!</v>
      </c>
      <c r="T139" s="67" t="e">
        <f>'Sovereign Loans'!#REF!</f>
        <v>#REF!</v>
      </c>
      <c r="U139" s="38" t="e">
        <f>'Sovereign Loans'!#REF!</f>
        <v>#REF!</v>
      </c>
      <c r="V139" s="38" t="e">
        <f>'Sovereign Loans'!#REF!</f>
        <v>#REF!</v>
      </c>
      <c r="W139" s="38" t="e">
        <f>'Sovereign Loans'!#REF!</f>
        <v>#REF!</v>
      </c>
      <c r="X139" s="37" t="e">
        <f>'Sovereign Loans'!#REF!</f>
        <v>#REF!</v>
      </c>
      <c r="Y139" s="37" t="e">
        <f>'Sovereign Loans'!#REF!</f>
        <v>#REF!</v>
      </c>
      <c r="Z139" s="37" t="e">
        <f>'Sovereign Loans'!#REF!</f>
        <v>#REF!</v>
      </c>
      <c r="AA139" s="38" t="e">
        <f>'Sovereign Loans'!#REF!</f>
        <v>#REF!</v>
      </c>
      <c r="AB139" s="38" t="e">
        <f>'Sovereign Loans'!#REF!</f>
        <v>#REF!</v>
      </c>
      <c r="AC139" s="7"/>
      <c r="AD139" s="7"/>
      <c r="AE139" s="7"/>
      <c r="AF139" s="7"/>
      <c r="AG139" s="7"/>
      <c r="AH139" s="7"/>
      <c r="AI139" s="7"/>
    </row>
    <row r="140" spans="1:35" ht="14.4" x14ac:dyDescent="0.25">
      <c r="A140" s="74">
        <f>'Sovereign Loans'!A105</f>
        <v>0</v>
      </c>
      <c r="B140" s="71" t="str">
        <f>'Sovereign Loans'!B105</f>
        <v>SPS102</v>
      </c>
      <c r="C140" s="71" t="e">
        <f>'Sovereign Loans'!#REF!</f>
        <v>#REF!</v>
      </c>
      <c r="D140" s="71" t="e">
        <f>'Sovereign Loans'!#REF!</f>
        <v>#REF!</v>
      </c>
      <c r="E140" s="72" t="str">
        <f>'Sovereign Loans'!C105</f>
        <v>Probability of Default (TTC)</v>
      </c>
      <c r="F140" s="71">
        <f>'Sovereign Loans'!D105</f>
        <v>2</v>
      </c>
      <c r="G140" s="34" t="str">
        <f>'Sovereign Loans'!E105</f>
        <v>One-year through-the-cycle PD generated by lender's internal rating</v>
      </c>
      <c r="H140" s="73">
        <f>'Sovereign Loans'!F105</f>
        <v>0</v>
      </c>
      <c r="I140" s="72">
        <f>'Sovereign Loans'!G105</f>
        <v>0</v>
      </c>
      <c r="J140" s="36" t="e">
        <f>'Sovereign Loans'!#REF!</f>
        <v>#REF!</v>
      </c>
      <c r="K140" s="37" t="e">
        <f>'Sovereign Loans'!#REF!</f>
        <v>#REF!</v>
      </c>
      <c r="L140" s="37" t="e">
        <f>'Sovereign Loans'!#REF!</f>
        <v>#REF!</v>
      </c>
      <c r="M140" s="36" t="e">
        <f>'Sovereign Loans'!#REF!</f>
        <v>#REF!</v>
      </c>
      <c r="N140" s="38">
        <f>'Sovereign Loans'!H105</f>
        <v>0</v>
      </c>
      <c r="O140" s="37" t="e">
        <f>'Sovereign Loans'!#REF!</f>
        <v>#REF!</v>
      </c>
      <c r="P140" s="38" t="e">
        <f>'Sovereign Loans'!#REF!</f>
        <v>#REF!</v>
      </c>
      <c r="Q140" s="38" t="e">
        <f>'Sovereign Loans'!#REF!</f>
        <v>#REF!</v>
      </c>
      <c r="R140" s="38" t="e">
        <f>'Sovereign Loans'!#REF!</f>
        <v>#REF!</v>
      </c>
      <c r="S140" s="7" t="e">
        <f>'Sovereign Loans'!#REF!</f>
        <v>#REF!</v>
      </c>
      <c r="T140" s="67" t="e">
        <f>'Sovereign Loans'!#REF!</f>
        <v>#REF!</v>
      </c>
      <c r="U140" s="38" t="e">
        <f>'Sovereign Loans'!#REF!</f>
        <v>#REF!</v>
      </c>
      <c r="V140" s="38" t="e">
        <f>'Sovereign Loans'!#REF!</f>
        <v>#REF!</v>
      </c>
      <c r="W140" s="38" t="e">
        <f>'Sovereign Loans'!#REF!</f>
        <v>#REF!</v>
      </c>
      <c r="X140" s="37" t="e">
        <f>'Sovereign Loans'!#REF!</f>
        <v>#REF!</v>
      </c>
      <c r="Y140" s="77" t="e">
        <f>'Sovereign Loans'!#REF!</f>
        <v>#REF!</v>
      </c>
      <c r="Z140" s="37" t="e">
        <f>'Sovereign Loans'!#REF!</f>
        <v>#REF!</v>
      </c>
      <c r="AA140" s="38" t="e">
        <f>'Sovereign Loans'!#REF!</f>
        <v>#REF!</v>
      </c>
      <c r="AB140" s="38" t="e">
        <f>'Sovereign Loans'!#REF!</f>
        <v>#REF!</v>
      </c>
      <c r="AC140" s="7"/>
      <c r="AD140" s="7"/>
      <c r="AE140" s="7"/>
      <c r="AF140" s="7"/>
      <c r="AG140" s="7"/>
      <c r="AH140" s="7"/>
      <c r="AI140" s="7"/>
    </row>
    <row r="141" spans="1:35" ht="14.4" x14ac:dyDescent="0.25">
      <c r="A141" s="74">
        <f>'Sovereign Loans'!A106</f>
        <v>0</v>
      </c>
      <c r="B141" s="71" t="str">
        <f>'Sovereign Loans'!B106</f>
        <v>SPS103</v>
      </c>
      <c r="C141" s="71" t="e">
        <f>'Sovereign Loans'!#REF!</f>
        <v>#REF!</v>
      </c>
      <c r="D141" s="71" t="e">
        <f>'Sovereign Loans'!#REF!</f>
        <v>#REF!</v>
      </c>
      <c r="E141" s="72" t="str">
        <f>'Sovereign Loans'!C106</f>
        <v>Last internal borrower rating review</v>
      </c>
      <c r="F141" s="71">
        <f>'Sovereign Loans'!D106</f>
        <v>1</v>
      </c>
      <c r="G141" s="34" t="str">
        <f>'Sovereign Loans'!E106</f>
        <v>Date at which default grades were last calculated</v>
      </c>
      <c r="H141" s="73">
        <f>'Sovereign Loans'!F106</f>
        <v>0</v>
      </c>
      <c r="I141" s="73">
        <f>'Sovereign Loans'!G106</f>
        <v>0</v>
      </c>
      <c r="J141" s="36" t="e">
        <f>'Sovereign Loans'!#REF!</f>
        <v>#REF!</v>
      </c>
      <c r="K141" s="37" t="e">
        <f>'Sovereign Loans'!#REF!</f>
        <v>#REF!</v>
      </c>
      <c r="L141" s="37" t="e">
        <f>'Sovereign Loans'!#REF!</f>
        <v>#REF!</v>
      </c>
      <c r="M141" s="36" t="e">
        <f>'Sovereign Loans'!#REF!</f>
        <v>#REF!</v>
      </c>
      <c r="N141" s="38">
        <f>'Sovereign Loans'!H106</f>
        <v>0</v>
      </c>
      <c r="O141" s="37" t="e">
        <f>'Sovereign Loans'!#REF!</f>
        <v>#REF!</v>
      </c>
      <c r="P141" s="38" t="e">
        <f>'Sovereign Loans'!#REF!</f>
        <v>#REF!</v>
      </c>
      <c r="Q141" s="85" t="e">
        <f>'Sovereign Loans'!#REF!</f>
        <v>#REF!</v>
      </c>
      <c r="R141" s="38" t="e">
        <f>'Sovereign Loans'!#REF!</f>
        <v>#REF!</v>
      </c>
      <c r="S141" s="7" t="e">
        <f>'Sovereign Loans'!#REF!</f>
        <v>#REF!</v>
      </c>
      <c r="T141" s="67" t="e">
        <f>'Sovereign Loans'!#REF!</f>
        <v>#REF!</v>
      </c>
      <c r="U141" s="38" t="e">
        <f>'Sovereign Loans'!#REF!</f>
        <v>#REF!</v>
      </c>
      <c r="V141" s="38" t="e">
        <f>'Sovereign Loans'!#REF!</f>
        <v>#REF!</v>
      </c>
      <c r="W141" s="38" t="e">
        <f>'Sovereign Loans'!#REF!</f>
        <v>#REF!</v>
      </c>
      <c r="X141" s="37" t="e">
        <f>'Sovereign Loans'!#REF!</f>
        <v>#REF!</v>
      </c>
      <c r="Y141" s="37" t="e">
        <f>'Sovereign Loans'!#REF!</f>
        <v>#REF!</v>
      </c>
      <c r="Z141" s="37" t="e">
        <f>'Sovereign Loans'!#REF!</f>
        <v>#REF!</v>
      </c>
      <c r="AA141" s="38" t="e">
        <f>'Sovereign Loans'!#REF!</f>
        <v>#REF!</v>
      </c>
      <c r="AB141" s="38" t="e">
        <f>'Sovereign Loans'!#REF!</f>
        <v>#REF!</v>
      </c>
      <c r="AC141" s="7"/>
      <c r="AD141" s="7"/>
      <c r="AE141" s="7"/>
      <c r="AF141" s="7"/>
      <c r="AG141" s="7"/>
      <c r="AH141" s="7"/>
      <c r="AI141" s="7"/>
    </row>
    <row r="142" spans="1:35" ht="28.8" x14ac:dyDescent="0.3">
      <c r="A142" s="170"/>
      <c r="B142" s="171"/>
      <c r="C142" s="171"/>
      <c r="D142" s="171"/>
      <c r="E142" s="172" t="s">
        <v>947</v>
      </c>
      <c r="F142" s="171">
        <v>3</v>
      </c>
      <c r="G142" s="144" t="s">
        <v>948</v>
      </c>
      <c r="H142" s="171"/>
      <c r="I142" s="173" t="s">
        <v>949</v>
      </c>
      <c r="J142" s="146"/>
      <c r="K142" s="147"/>
      <c r="L142" s="147"/>
      <c r="M142" s="146"/>
      <c r="N142" s="148"/>
      <c r="O142" s="149" t="s">
        <v>401</v>
      </c>
      <c r="P142" s="149"/>
      <c r="Q142" s="149"/>
      <c r="R142" s="149"/>
      <c r="S142" s="146"/>
      <c r="T142" s="149" t="s">
        <v>218</v>
      </c>
      <c r="U142" s="149" t="s">
        <v>218</v>
      </c>
      <c r="V142" s="149" t="s">
        <v>218</v>
      </c>
      <c r="W142" s="149"/>
      <c r="X142" s="149"/>
      <c r="Y142" s="149"/>
      <c r="Z142" s="149"/>
      <c r="AA142" s="149" t="s">
        <v>950</v>
      </c>
      <c r="AB142" s="150"/>
      <c r="AC142" s="150"/>
      <c r="AD142" s="150"/>
      <c r="AE142" s="150"/>
      <c r="AF142" s="150"/>
      <c r="AG142" s="150"/>
      <c r="AH142" s="150"/>
      <c r="AI142" s="150"/>
    </row>
    <row r="143" spans="1:35" ht="28.8" x14ac:dyDescent="0.3">
      <c r="A143" s="170"/>
      <c r="B143" s="171"/>
      <c r="C143" s="171"/>
      <c r="D143" s="171"/>
      <c r="E143" s="172" t="s">
        <v>951</v>
      </c>
      <c r="F143" s="171">
        <v>3</v>
      </c>
      <c r="G143" s="144" t="s">
        <v>952</v>
      </c>
      <c r="H143" s="171"/>
      <c r="I143" s="173"/>
      <c r="J143" s="146"/>
      <c r="K143" s="147"/>
      <c r="L143" s="147"/>
      <c r="M143" s="146"/>
      <c r="N143" s="148"/>
      <c r="O143" s="149" t="s">
        <v>850</v>
      </c>
      <c r="P143" s="149"/>
      <c r="Q143" s="149"/>
      <c r="R143" s="149"/>
      <c r="S143" s="146"/>
      <c r="T143" s="149" t="s">
        <v>218</v>
      </c>
      <c r="U143" s="149" t="s">
        <v>218</v>
      </c>
      <c r="V143" s="149" t="s">
        <v>218</v>
      </c>
      <c r="W143" s="149"/>
      <c r="X143" s="149"/>
      <c r="Y143" s="149"/>
      <c r="Z143" s="149"/>
      <c r="AA143" s="149" t="s">
        <v>950</v>
      </c>
      <c r="AB143" s="150"/>
      <c r="AC143" s="150"/>
      <c r="AD143" s="150"/>
      <c r="AE143" s="150"/>
      <c r="AF143" s="150"/>
      <c r="AG143" s="150"/>
      <c r="AH143" s="150"/>
      <c r="AI143" s="150"/>
    </row>
    <row r="144" spans="1:35" ht="14.4" x14ac:dyDescent="0.25">
      <c r="A144" s="74" t="e">
        <f>'Sovereign Loans'!#REF!</f>
        <v>#REF!</v>
      </c>
      <c r="B144" s="71" t="e">
        <f>'Sovereign Loans'!#REF!</f>
        <v>#REF!</v>
      </c>
      <c r="C144" s="71" t="e">
        <f>'Sovereign Loans'!#REF!</f>
        <v>#REF!</v>
      </c>
      <c r="D144" s="71" t="e">
        <f>'Sovereign Loans'!#REF!</f>
        <v>#REF!</v>
      </c>
      <c r="E144" s="72" t="e">
        <f>'Sovereign Loans'!#REF!</f>
        <v>#REF!</v>
      </c>
      <c r="F144" s="71" t="e">
        <f>'Sovereign Loans'!#REF!</f>
        <v>#REF!</v>
      </c>
      <c r="G144" s="34" t="e">
        <f>'Sovereign Loans'!#REF!</f>
        <v>#REF!</v>
      </c>
      <c r="H144" s="73" t="e">
        <f>'Sovereign Loans'!#REF!</f>
        <v>#REF!</v>
      </c>
      <c r="I144" s="73" t="e">
        <f>'Sovereign Loans'!#REF!</f>
        <v>#REF!</v>
      </c>
      <c r="J144" s="36" t="e">
        <f>'Sovereign Loans'!#REF!</f>
        <v>#REF!</v>
      </c>
      <c r="K144" s="38" t="e">
        <f>'Sovereign Loans'!#REF!</f>
        <v>#REF!</v>
      </c>
      <c r="L144" s="38" t="e">
        <f>'Sovereign Loans'!#REF!</f>
        <v>#REF!</v>
      </c>
      <c r="M144" s="36" t="e">
        <f>'Sovereign Loans'!#REF!</f>
        <v>#REF!</v>
      </c>
      <c r="N144" s="38" t="e">
        <f>'Sovereign Loans'!#REF!</f>
        <v>#REF!</v>
      </c>
      <c r="O144" s="38" t="e">
        <f>'Sovereign Loans'!#REF!</f>
        <v>#REF!</v>
      </c>
      <c r="P144" s="38" t="e">
        <f>'Sovereign Loans'!#REF!</f>
        <v>#REF!</v>
      </c>
      <c r="Q144" s="38" t="e">
        <f>'Sovereign Loans'!#REF!</f>
        <v>#REF!</v>
      </c>
      <c r="R144" s="38" t="e">
        <f>'Sovereign Loans'!#REF!</f>
        <v>#REF!</v>
      </c>
      <c r="S144" s="7" t="e">
        <f>'Sovereign Loans'!#REF!</f>
        <v>#REF!</v>
      </c>
      <c r="T144" s="67" t="e">
        <f>'Sovereign Loans'!#REF!</f>
        <v>#REF!</v>
      </c>
      <c r="U144" s="38" t="e">
        <f>'Sovereign Loans'!#REF!</f>
        <v>#REF!</v>
      </c>
      <c r="V144" s="37" t="e">
        <f>'Sovereign Loans'!#REF!</f>
        <v>#REF!</v>
      </c>
      <c r="W144" s="37" t="e">
        <f>'Sovereign Loans'!#REF!</f>
        <v>#REF!</v>
      </c>
      <c r="X144" s="38" t="e">
        <f>'Sovereign Loans'!#REF!</f>
        <v>#REF!</v>
      </c>
      <c r="Y144" s="78" t="e">
        <f>'Sovereign Loans'!#REF!</f>
        <v>#REF!</v>
      </c>
      <c r="Z144" s="38" t="e">
        <f>'Sovereign Loans'!#REF!</f>
        <v>#REF!</v>
      </c>
      <c r="AA144" s="38" t="e">
        <f>'Sovereign Loans'!#REF!</f>
        <v>#REF!</v>
      </c>
      <c r="AB144" s="38" t="e">
        <f>'Sovereign Loans'!#REF!</f>
        <v>#REF!</v>
      </c>
      <c r="AC144" s="7"/>
      <c r="AD144" s="7"/>
      <c r="AE144" s="7"/>
      <c r="AF144" s="7"/>
      <c r="AG144" s="7"/>
      <c r="AH144" s="7"/>
      <c r="AI144" s="7"/>
    </row>
    <row r="145" spans="1:35" ht="14.4" x14ac:dyDescent="0.3">
      <c r="A145" s="170"/>
      <c r="B145" s="171"/>
      <c r="C145" s="171"/>
      <c r="D145" s="171"/>
      <c r="E145" s="172" t="s">
        <v>960</v>
      </c>
      <c r="F145" s="171">
        <v>3</v>
      </c>
      <c r="G145" s="144" t="s">
        <v>961</v>
      </c>
      <c r="H145" s="171"/>
      <c r="I145" s="173" t="s">
        <v>962</v>
      </c>
      <c r="J145" s="146"/>
      <c r="K145" s="147"/>
      <c r="L145" s="147"/>
      <c r="M145" s="146"/>
      <c r="N145" s="148"/>
      <c r="O145" s="149"/>
      <c r="P145" s="149"/>
      <c r="Q145" s="149"/>
      <c r="R145" s="149"/>
      <c r="S145" s="146"/>
      <c r="T145" s="149" t="s">
        <v>218</v>
      </c>
      <c r="U145" s="149" t="s">
        <v>218</v>
      </c>
      <c r="V145" s="149" t="s">
        <v>218</v>
      </c>
      <c r="W145" s="149"/>
      <c r="X145" s="149"/>
      <c r="Y145" s="149"/>
      <c r="Z145" s="149"/>
      <c r="AA145" s="149" t="s">
        <v>963</v>
      </c>
      <c r="AB145" s="150"/>
      <c r="AC145" s="150"/>
      <c r="AD145" s="150"/>
      <c r="AE145" s="150"/>
      <c r="AF145" s="150"/>
      <c r="AG145" s="150"/>
      <c r="AH145" s="150"/>
      <c r="AI145" s="150"/>
    </row>
    <row r="146" spans="1:35" ht="14.4" x14ac:dyDescent="0.25">
      <c r="A146" s="74">
        <f>'Sovereign Loans'!A109</f>
        <v>0</v>
      </c>
      <c r="B146" s="71" t="str">
        <f>'Sovereign Loans'!B109</f>
        <v>SPS106</v>
      </c>
      <c r="C146" s="71" t="e">
        <f>'Sovereign Loans'!#REF!</f>
        <v>#REF!</v>
      </c>
      <c r="D146" s="71" t="e">
        <f>'Sovereign Loans'!#REF!</f>
        <v>#REF!</v>
      </c>
      <c r="E146" s="72" t="str">
        <f>'Sovereign Loans'!C109</f>
        <v>Internal LGD estimate</v>
      </c>
      <c r="F146" s="71">
        <f>'Sovereign Loans'!D109</f>
        <v>1</v>
      </c>
      <c r="G146" s="34" t="str">
        <f>'Sovereign Loans'!E109</f>
        <v>Estimate of Loss Given Default, provided by the lender's internal model</v>
      </c>
      <c r="H146" s="73">
        <f>'Sovereign Loans'!F109</f>
        <v>0</v>
      </c>
      <c r="I146" s="73">
        <f>'Sovereign Loans'!G109</f>
        <v>0</v>
      </c>
      <c r="J146" s="36" t="e">
        <f>'Sovereign Loans'!#REF!</f>
        <v>#REF!</v>
      </c>
      <c r="K146" s="37" t="e">
        <f>'Sovereign Loans'!#REF!</f>
        <v>#REF!</v>
      </c>
      <c r="L146" s="37" t="e">
        <f>'Sovereign Loans'!#REF!</f>
        <v>#REF!</v>
      </c>
      <c r="M146" s="36" t="e">
        <f>'Sovereign Loans'!#REF!</f>
        <v>#REF!</v>
      </c>
      <c r="N146" s="38">
        <f>'Sovereign Loans'!H109</f>
        <v>0</v>
      </c>
      <c r="O146" s="37" t="e">
        <f>'Sovereign Loans'!#REF!</f>
        <v>#REF!</v>
      </c>
      <c r="P146" s="38" t="e">
        <f>'Sovereign Loans'!#REF!</f>
        <v>#REF!</v>
      </c>
      <c r="Q146" s="38" t="e">
        <f>'Sovereign Loans'!#REF!</f>
        <v>#REF!</v>
      </c>
      <c r="R146" s="76" t="e">
        <f>'Sovereign Loans'!#REF!</f>
        <v>#REF!</v>
      </c>
      <c r="S146" s="7" t="e">
        <f>'Sovereign Loans'!#REF!</f>
        <v>#REF!</v>
      </c>
      <c r="T146" s="67" t="e">
        <f>'Sovereign Loans'!#REF!</f>
        <v>#REF!</v>
      </c>
      <c r="U146" s="38" t="e">
        <f>'Sovereign Loans'!#REF!</f>
        <v>#REF!</v>
      </c>
      <c r="V146" s="38" t="e">
        <f>'Sovereign Loans'!#REF!</f>
        <v>#REF!</v>
      </c>
      <c r="W146" s="38" t="e">
        <f>'Sovereign Loans'!#REF!</f>
        <v>#REF!</v>
      </c>
      <c r="X146" s="37" t="e">
        <f>'Sovereign Loans'!#REF!</f>
        <v>#REF!</v>
      </c>
      <c r="Y146" s="37" t="e">
        <f>'Sovereign Loans'!#REF!</f>
        <v>#REF!</v>
      </c>
      <c r="Z146" s="37" t="e">
        <f>'Sovereign Loans'!#REF!</f>
        <v>#REF!</v>
      </c>
      <c r="AA146" s="38" t="e">
        <f>'Sovereign Loans'!#REF!</f>
        <v>#REF!</v>
      </c>
      <c r="AB146" s="38" t="e">
        <f>'Sovereign Loans'!#REF!</f>
        <v>#REF!</v>
      </c>
      <c r="AC146" s="7"/>
      <c r="AD146" s="7"/>
      <c r="AE146" s="7"/>
      <c r="AF146" s="7"/>
      <c r="AG146" s="7"/>
      <c r="AH146" s="7"/>
      <c r="AI146" s="7"/>
    </row>
    <row r="147" spans="1:35" ht="14.4" x14ac:dyDescent="0.25">
      <c r="A147" s="74" t="e">
        <f>'Sovereign Loans'!#REF!</f>
        <v>#REF!</v>
      </c>
      <c r="B147" s="71" t="e">
        <f>'Sovereign Loans'!#REF!</f>
        <v>#REF!</v>
      </c>
      <c r="C147" s="71" t="e">
        <f>'Sovereign Loans'!#REF!</f>
        <v>#REF!</v>
      </c>
      <c r="D147" s="71" t="e">
        <f>'Sovereign Loans'!#REF!</f>
        <v>#REF!</v>
      </c>
      <c r="E147" s="72" t="e">
        <f>'Sovereign Loans'!#REF!</f>
        <v>#REF!</v>
      </c>
      <c r="F147" s="71" t="e">
        <f>'Sovereign Loans'!#REF!</f>
        <v>#REF!</v>
      </c>
      <c r="G147" s="34" t="e">
        <f>'Sovereign Loans'!#REF!</f>
        <v>#REF!</v>
      </c>
      <c r="H147" s="73" t="e">
        <f>'Sovereign Loans'!#REF!</f>
        <v>#REF!</v>
      </c>
      <c r="I147" s="72" t="e">
        <f>'Sovereign Loans'!#REF!</f>
        <v>#REF!</v>
      </c>
      <c r="J147" s="36" t="e">
        <f>'Sovereign Loans'!#REF!</f>
        <v>#REF!</v>
      </c>
      <c r="K147" s="37" t="e">
        <f>'Sovereign Loans'!#REF!</f>
        <v>#REF!</v>
      </c>
      <c r="L147" s="37" t="e">
        <f>'Sovereign Loans'!#REF!</f>
        <v>#REF!</v>
      </c>
      <c r="M147" s="36" t="e">
        <f>'Sovereign Loans'!#REF!</f>
        <v>#REF!</v>
      </c>
      <c r="N147" s="38" t="e">
        <f>'Sovereign Loans'!#REF!</f>
        <v>#REF!</v>
      </c>
      <c r="O147" s="37" t="e">
        <f>'Sovereign Loans'!#REF!</f>
        <v>#REF!</v>
      </c>
      <c r="P147" s="38" t="e">
        <f>'Sovereign Loans'!#REF!</f>
        <v>#REF!</v>
      </c>
      <c r="Q147" s="38" t="e">
        <f>'Sovereign Loans'!#REF!</f>
        <v>#REF!</v>
      </c>
      <c r="R147" s="38" t="e">
        <f>'Sovereign Loans'!#REF!</f>
        <v>#REF!</v>
      </c>
      <c r="S147" s="7" t="e">
        <f>'Sovereign Loans'!#REF!</f>
        <v>#REF!</v>
      </c>
      <c r="T147" s="67" t="e">
        <f>'Sovereign Loans'!#REF!</f>
        <v>#REF!</v>
      </c>
      <c r="U147" s="38" t="e">
        <f>'Sovereign Loans'!#REF!</f>
        <v>#REF!</v>
      </c>
      <c r="V147" s="38" t="e">
        <f>'Sovereign Loans'!#REF!</f>
        <v>#REF!</v>
      </c>
      <c r="W147" s="38" t="e">
        <f>'Sovereign Loans'!#REF!</f>
        <v>#REF!</v>
      </c>
      <c r="X147" s="77" t="e">
        <f>'Sovereign Loans'!#REF!</f>
        <v>#REF!</v>
      </c>
      <c r="Y147" s="37" t="e">
        <f>'Sovereign Loans'!#REF!</f>
        <v>#REF!</v>
      </c>
      <c r="Z147" s="37" t="e">
        <f>'Sovereign Loans'!#REF!</f>
        <v>#REF!</v>
      </c>
      <c r="AA147" s="38" t="e">
        <f>'Sovereign Loans'!#REF!</f>
        <v>#REF!</v>
      </c>
      <c r="AB147" s="38" t="e">
        <f>'Sovereign Loans'!#REF!</f>
        <v>#REF!</v>
      </c>
      <c r="AC147" s="7"/>
      <c r="AD147" s="7"/>
      <c r="AE147" s="7"/>
      <c r="AF147" s="7"/>
      <c r="AG147" s="7"/>
      <c r="AH147" s="7"/>
      <c r="AI147" s="7"/>
    </row>
    <row r="148" spans="1:35" ht="14.4" x14ac:dyDescent="0.25">
      <c r="A148" s="74" t="str">
        <f>'Sovereign Loans'!A110</f>
        <v>Guarantee / Credit Enhancement</v>
      </c>
      <c r="B148" s="71" t="str">
        <f>'Sovereign Loans'!B110</f>
        <v>SPS107</v>
      </c>
      <c r="C148" s="71" t="e">
        <f>'Sovereign Loans'!#REF!</f>
        <v>#REF!</v>
      </c>
      <c r="D148" s="71" t="e">
        <f>'Sovereign Loans'!#REF!</f>
        <v>#REF!</v>
      </c>
      <c r="E148" s="72" t="str">
        <f>'Sovereign Loans'!C110</f>
        <v>Name of Loan Guarantor</v>
      </c>
      <c r="F148" s="71">
        <f>'Sovereign Loans'!D110</f>
        <v>1</v>
      </c>
      <c r="G148" s="34" t="str">
        <f>'Sovereign Loans'!E110</f>
        <v>Loan or Tranche Guarantor</v>
      </c>
      <c r="H148" s="73">
        <f>'Sovereign Loans'!F110</f>
        <v>0</v>
      </c>
      <c r="I148" s="73">
        <f>'Sovereign Loans'!G110</f>
        <v>0</v>
      </c>
      <c r="J148" s="36" t="e">
        <f>'Sovereign Loans'!#REF!</f>
        <v>#REF!</v>
      </c>
      <c r="K148" s="37" t="e">
        <f>'Sovereign Loans'!#REF!</f>
        <v>#REF!</v>
      </c>
      <c r="L148" s="37" t="e">
        <f>'Sovereign Loans'!#REF!</f>
        <v>#REF!</v>
      </c>
      <c r="M148" s="36" t="e">
        <f>'Sovereign Loans'!#REF!</f>
        <v>#REF!</v>
      </c>
      <c r="N148" s="38">
        <f>'Sovereign Loans'!H110</f>
        <v>0</v>
      </c>
      <c r="O148" s="37" t="e">
        <f>'Sovereign Loans'!#REF!</f>
        <v>#REF!</v>
      </c>
      <c r="P148" s="38" t="e">
        <f>'Sovereign Loans'!#REF!</f>
        <v>#REF!</v>
      </c>
      <c r="Q148" s="76" t="e">
        <f>'Sovereign Loans'!#REF!</f>
        <v>#REF!</v>
      </c>
      <c r="R148" s="38" t="e">
        <f>'Sovereign Loans'!#REF!</f>
        <v>#REF!</v>
      </c>
      <c r="S148" s="7" t="e">
        <f>'Sovereign Loans'!#REF!</f>
        <v>#REF!</v>
      </c>
      <c r="T148" s="67" t="e">
        <f>'Sovereign Loans'!#REF!</f>
        <v>#REF!</v>
      </c>
      <c r="U148" s="38" t="e">
        <f>'Sovereign Loans'!#REF!</f>
        <v>#REF!</v>
      </c>
      <c r="V148" s="38" t="e">
        <f>'Sovereign Loans'!#REF!</f>
        <v>#REF!</v>
      </c>
      <c r="W148" s="38" t="e">
        <f>'Sovereign Loans'!#REF!</f>
        <v>#REF!</v>
      </c>
      <c r="X148" s="77" t="e">
        <f>'Sovereign Loans'!#REF!</f>
        <v>#REF!</v>
      </c>
      <c r="Y148" s="37" t="e">
        <f>'Sovereign Loans'!#REF!</f>
        <v>#REF!</v>
      </c>
      <c r="Z148" s="37" t="e">
        <f>'Sovereign Loans'!#REF!</f>
        <v>#REF!</v>
      </c>
      <c r="AA148" s="38" t="e">
        <f>'Sovereign Loans'!#REF!</f>
        <v>#REF!</v>
      </c>
      <c r="AB148" s="38" t="e">
        <f>'Sovereign Loans'!#REF!</f>
        <v>#REF!</v>
      </c>
      <c r="AC148" s="7"/>
      <c r="AD148" s="7"/>
      <c r="AE148" s="7"/>
      <c r="AF148" s="7"/>
      <c r="AG148" s="7"/>
      <c r="AH148" s="7"/>
      <c r="AI148" s="7"/>
    </row>
    <row r="149" spans="1:35" ht="14.4" x14ac:dyDescent="0.25">
      <c r="A149" s="74">
        <f>'Sovereign Loans'!A111</f>
        <v>0</v>
      </c>
      <c r="B149" s="71" t="str">
        <f>'Sovereign Loans'!B111</f>
        <v>SPS108</v>
      </c>
      <c r="C149" s="71" t="e">
        <f>'Sovereign Loans'!#REF!</f>
        <v>#REF!</v>
      </c>
      <c r="D149" s="71" t="e">
        <f>'Sovereign Loans'!#REF!</f>
        <v>#REF!</v>
      </c>
      <c r="E149" s="72" t="str">
        <f>'Sovereign Loans'!C111</f>
        <v>Guarantor Country</v>
      </c>
      <c r="F149" s="71">
        <f>'Sovereign Loans'!D111</f>
        <v>1</v>
      </c>
      <c r="G149" s="34" t="str">
        <f>'Sovereign Loans'!E111</f>
        <v>The jurisdiction where the guarantor is established.</v>
      </c>
      <c r="H149" s="73">
        <f>'Sovereign Loans'!F111</f>
        <v>0</v>
      </c>
      <c r="I149" s="72">
        <f>'Sovereign Loans'!G111</f>
        <v>0</v>
      </c>
      <c r="J149" s="36" t="e">
        <f>'Sovereign Loans'!#REF!</f>
        <v>#REF!</v>
      </c>
      <c r="K149" s="38" t="e">
        <f>'Sovereign Loans'!#REF!</f>
        <v>#REF!</v>
      </c>
      <c r="L149" s="38" t="e">
        <f>'Sovereign Loans'!#REF!</f>
        <v>#REF!</v>
      </c>
      <c r="M149" s="36" t="e">
        <f>'Sovereign Loans'!#REF!</f>
        <v>#REF!</v>
      </c>
      <c r="N149" s="38">
        <f>'Sovereign Loans'!H111</f>
        <v>0</v>
      </c>
      <c r="O149" s="38" t="e">
        <f>'Sovereign Loans'!#REF!</f>
        <v>#REF!</v>
      </c>
      <c r="P149" s="38" t="e">
        <f>'Sovereign Loans'!#REF!</f>
        <v>#REF!</v>
      </c>
      <c r="Q149" s="38" t="e">
        <f>'Sovereign Loans'!#REF!</f>
        <v>#REF!</v>
      </c>
      <c r="R149" s="38" t="e">
        <f>'Sovereign Loans'!#REF!</f>
        <v>#REF!</v>
      </c>
      <c r="S149" s="7" t="e">
        <f>'Sovereign Loans'!#REF!</f>
        <v>#REF!</v>
      </c>
      <c r="T149" s="67" t="e">
        <f>'Sovereign Loans'!#REF!</f>
        <v>#REF!</v>
      </c>
      <c r="U149" s="38" t="e">
        <f>'Sovereign Loans'!#REF!</f>
        <v>#REF!</v>
      </c>
      <c r="V149" s="37" t="e">
        <f>'Sovereign Loans'!#REF!</f>
        <v>#REF!</v>
      </c>
      <c r="W149" s="37" t="e">
        <f>'Sovereign Loans'!#REF!</f>
        <v>#REF!</v>
      </c>
      <c r="X149" s="38" t="e">
        <f>'Sovereign Loans'!#REF!</f>
        <v>#REF!</v>
      </c>
      <c r="Y149" s="38" t="e">
        <f>'Sovereign Loans'!#REF!</f>
        <v>#REF!</v>
      </c>
      <c r="Z149" s="38" t="e">
        <f>'Sovereign Loans'!#REF!</f>
        <v>#REF!</v>
      </c>
      <c r="AA149" s="38" t="e">
        <f>'Sovereign Loans'!#REF!</f>
        <v>#REF!</v>
      </c>
      <c r="AB149" s="38" t="e">
        <f>'Sovereign Loans'!#REF!</f>
        <v>#REF!</v>
      </c>
      <c r="AC149" s="7"/>
      <c r="AD149" s="7"/>
      <c r="AE149" s="7"/>
      <c r="AF149" s="7"/>
      <c r="AG149" s="7"/>
      <c r="AH149" s="7"/>
      <c r="AI149" s="7"/>
    </row>
    <row r="150" spans="1:35" ht="158.4" x14ac:dyDescent="0.25">
      <c r="A150" s="74">
        <f>'Sovereign Loans'!A112</f>
        <v>0</v>
      </c>
      <c r="B150" s="71" t="str">
        <f>'Sovereign Loans'!B112</f>
        <v>SPS109</v>
      </c>
      <c r="C150" s="71" t="e">
        <f>'Sovereign Loans'!#REF!</f>
        <v>#REF!</v>
      </c>
      <c r="D150" s="71" t="e">
        <f>'Sovereign Loans'!#REF!</f>
        <v>#REF!</v>
      </c>
      <c r="E150" s="72" t="str">
        <f>'Sovereign Loans'!C112</f>
        <v>Guarantor Category</v>
      </c>
      <c r="F150" s="71">
        <f>'Sovereign Loans'!D112</f>
        <v>1</v>
      </c>
      <c r="G150" s="34" t="str">
        <f>'Sovereign Loans'!E112</f>
        <v>Central government (1) / Sovereign-guaranteed
Other MDB / DFI
Region/Province (2)
Local government (3)
Agencies/state-controlled enterprises (4)
Other public sector (5)
ECA
Other Private sector insurer (6)
Private sector monetary and financial institution (7) 
Other private sector (8)
All ‘No Data’ options may be used in this field</v>
      </c>
      <c r="H150" s="73">
        <f>'Sovereign Loans'!F112</f>
        <v>0</v>
      </c>
      <c r="I150" s="73" t="str">
        <f>'Sovereign Loans'!G112</f>
        <v>Use MDB classification of guarantor if applicable.</v>
      </c>
      <c r="J150" s="36" t="e">
        <f>'Sovereign Loans'!#REF!</f>
        <v>#REF!</v>
      </c>
      <c r="K150" s="37" t="e">
        <f>'Sovereign Loans'!#REF!</f>
        <v>#REF!</v>
      </c>
      <c r="L150" s="37" t="e">
        <f>'Sovereign Loans'!#REF!</f>
        <v>#REF!</v>
      </c>
      <c r="M150" s="36" t="e">
        <f>'Sovereign Loans'!#REF!</f>
        <v>#REF!</v>
      </c>
      <c r="N150" s="38">
        <f>'Sovereign Loans'!H112</f>
        <v>0</v>
      </c>
      <c r="O150" s="37" t="e">
        <f>'Sovereign Loans'!#REF!</f>
        <v>#REF!</v>
      </c>
      <c r="P150" s="38" t="e">
        <f>'Sovereign Loans'!#REF!</f>
        <v>#REF!</v>
      </c>
      <c r="Q150" s="38" t="e">
        <f>'Sovereign Loans'!#REF!</f>
        <v>#REF!</v>
      </c>
      <c r="R150" s="38" t="e">
        <f>'Sovereign Loans'!#REF!</f>
        <v>#REF!</v>
      </c>
      <c r="S150" s="7" t="e">
        <f>'Sovereign Loans'!#REF!</f>
        <v>#REF!</v>
      </c>
      <c r="T150" s="67" t="e">
        <f>'Sovereign Loans'!#REF!</f>
        <v>#REF!</v>
      </c>
      <c r="U150" s="38" t="e">
        <f>'Sovereign Loans'!#REF!</f>
        <v>#REF!</v>
      </c>
      <c r="V150" s="38" t="e">
        <f>'Sovereign Loans'!#REF!</f>
        <v>#REF!</v>
      </c>
      <c r="W150" s="38" t="e">
        <f>'Sovereign Loans'!#REF!</f>
        <v>#REF!</v>
      </c>
      <c r="X150" s="37" t="e">
        <f>'Sovereign Loans'!#REF!</f>
        <v>#REF!</v>
      </c>
      <c r="Y150" s="37" t="e">
        <f>'Sovereign Loans'!#REF!</f>
        <v>#REF!</v>
      </c>
      <c r="Z150" s="37" t="e">
        <f>'Sovereign Loans'!#REF!</f>
        <v>#REF!</v>
      </c>
      <c r="AA150" s="38" t="e">
        <f>'Sovereign Loans'!#REF!</f>
        <v>#REF!</v>
      </c>
      <c r="AB150" s="38" t="e">
        <f>'Sovereign Loans'!#REF!</f>
        <v>#REF!</v>
      </c>
      <c r="AC150" s="7"/>
      <c r="AD150" s="7"/>
      <c r="AE150" s="7"/>
      <c r="AF150" s="7"/>
      <c r="AG150" s="7"/>
      <c r="AH150" s="7"/>
      <c r="AI150" s="7"/>
    </row>
    <row r="151" spans="1:35" ht="14.4" x14ac:dyDescent="0.3">
      <c r="A151" s="174"/>
      <c r="B151" s="175"/>
      <c r="C151" s="175"/>
      <c r="D151" s="175"/>
      <c r="E151" s="176"/>
      <c r="F151" s="175">
        <v>3</v>
      </c>
      <c r="G151" s="144" t="s">
        <v>1003</v>
      </c>
      <c r="H151" s="175"/>
      <c r="I151" s="177" t="s">
        <v>1004</v>
      </c>
      <c r="J151" s="146"/>
      <c r="K151" s="147"/>
      <c r="L151" s="147"/>
      <c r="M151" s="146"/>
      <c r="N151" s="148"/>
      <c r="O151" s="149"/>
      <c r="P151" s="149"/>
      <c r="Q151" s="149"/>
      <c r="R151" s="149"/>
      <c r="S151" s="146"/>
      <c r="T151" s="149" t="s">
        <v>218</v>
      </c>
      <c r="U151" s="149" t="s">
        <v>218</v>
      </c>
      <c r="V151" s="149" t="s">
        <v>218</v>
      </c>
      <c r="W151" s="149"/>
      <c r="X151" s="149"/>
      <c r="Y151" s="149"/>
      <c r="Z151" s="149"/>
      <c r="AA151" s="149" t="s">
        <v>1005</v>
      </c>
      <c r="AB151" s="150"/>
      <c r="AC151" s="150"/>
      <c r="AD151" s="150"/>
      <c r="AE151" s="150"/>
      <c r="AF151" s="150"/>
      <c r="AG151" s="150"/>
      <c r="AH151" s="150"/>
      <c r="AI151" s="150"/>
    </row>
    <row r="152" spans="1:35" ht="14.4" x14ac:dyDescent="0.25">
      <c r="A152" s="74">
        <f>'Sovereign Loans'!A114</f>
        <v>0</v>
      </c>
      <c r="B152" s="71" t="str">
        <f>'Sovereign Loans'!B114</f>
        <v>SPS111</v>
      </c>
      <c r="C152" s="71" t="e">
        <f>'Sovereign Loans'!#REF!</f>
        <v>#REF!</v>
      </c>
      <c r="D152" s="71" t="e">
        <f>'Sovereign Loans'!#REF!</f>
        <v>#REF!</v>
      </c>
      <c r="E152" s="72" t="str">
        <f>'Sovereign Loans'!C114</f>
        <v>Public Rating of the Guarantor</v>
      </c>
      <c r="F152" s="71">
        <f>'Sovereign Loans'!D114</f>
        <v>1</v>
      </c>
      <c r="G152" s="34" t="str">
        <f>'Sovereign Loans'!E114</f>
        <v>Public rating (equivalent) (if applicable).</v>
      </c>
      <c r="H152" s="73">
        <f>'Sovereign Loans'!F114</f>
        <v>0</v>
      </c>
      <c r="I152" s="72">
        <f>'Sovereign Loans'!G114</f>
        <v>0</v>
      </c>
      <c r="J152" s="36" t="e">
        <f>'Sovereign Loans'!#REF!</f>
        <v>#REF!</v>
      </c>
      <c r="K152" s="37" t="e">
        <f>'Sovereign Loans'!#REF!</f>
        <v>#REF!</v>
      </c>
      <c r="L152" s="37" t="e">
        <f>'Sovereign Loans'!#REF!</f>
        <v>#REF!</v>
      </c>
      <c r="M152" s="36" t="e">
        <f>'Sovereign Loans'!#REF!</f>
        <v>#REF!</v>
      </c>
      <c r="N152" s="38">
        <f>'Sovereign Loans'!H114</f>
        <v>0</v>
      </c>
      <c r="O152" s="37" t="e">
        <f>'Sovereign Loans'!#REF!</f>
        <v>#REF!</v>
      </c>
      <c r="P152" s="38" t="e">
        <f>'Sovereign Loans'!#REF!</f>
        <v>#REF!</v>
      </c>
      <c r="Q152" s="76" t="e">
        <f>'Sovereign Loans'!#REF!</f>
        <v>#REF!</v>
      </c>
      <c r="R152" s="38" t="e">
        <f>'Sovereign Loans'!#REF!</f>
        <v>#REF!</v>
      </c>
      <c r="S152" s="7" t="e">
        <f>'Sovereign Loans'!#REF!</f>
        <v>#REF!</v>
      </c>
      <c r="T152" s="67" t="e">
        <f>'Sovereign Loans'!#REF!</f>
        <v>#REF!</v>
      </c>
      <c r="U152" s="38" t="e">
        <f>'Sovereign Loans'!#REF!</f>
        <v>#REF!</v>
      </c>
      <c r="V152" s="38" t="e">
        <f>'Sovereign Loans'!#REF!</f>
        <v>#REF!</v>
      </c>
      <c r="W152" s="38" t="e">
        <f>'Sovereign Loans'!#REF!</f>
        <v>#REF!</v>
      </c>
      <c r="X152" s="37" t="e">
        <f>'Sovereign Loans'!#REF!</f>
        <v>#REF!</v>
      </c>
      <c r="Y152" s="37" t="e">
        <f>'Sovereign Loans'!#REF!</f>
        <v>#REF!</v>
      </c>
      <c r="Z152" s="37" t="e">
        <f>'Sovereign Loans'!#REF!</f>
        <v>#REF!</v>
      </c>
      <c r="AA152" s="38" t="e">
        <f>'Sovereign Loans'!#REF!</f>
        <v>#REF!</v>
      </c>
      <c r="AB152" s="38" t="e">
        <f>'Sovereign Loans'!#REF!</f>
        <v>#REF!</v>
      </c>
      <c r="AC152" s="7"/>
      <c r="AD152" s="7"/>
      <c r="AE152" s="7"/>
      <c r="AF152" s="7"/>
      <c r="AG152" s="7"/>
      <c r="AH152" s="7"/>
      <c r="AI152" s="7"/>
    </row>
    <row r="153" spans="1:35" ht="14.4" x14ac:dyDescent="0.3">
      <c r="A153" s="174"/>
      <c r="B153" s="175"/>
      <c r="C153" s="175"/>
      <c r="D153" s="175"/>
      <c r="E153" s="176" t="s">
        <v>1011</v>
      </c>
      <c r="F153" s="175">
        <v>3</v>
      </c>
      <c r="G153" s="144" t="s">
        <v>1012</v>
      </c>
      <c r="H153" s="175"/>
      <c r="I153" s="177"/>
      <c r="J153" s="146"/>
      <c r="K153" s="147"/>
      <c r="L153" s="147"/>
      <c r="M153" s="146"/>
      <c r="N153" s="148"/>
      <c r="O153" s="149"/>
      <c r="P153" s="149"/>
      <c r="Q153" s="149"/>
      <c r="R153" s="149"/>
      <c r="S153" s="146"/>
      <c r="T153" s="149" t="s">
        <v>218</v>
      </c>
      <c r="U153" s="149" t="s">
        <v>218</v>
      </c>
      <c r="V153" s="149" t="s">
        <v>218</v>
      </c>
      <c r="W153" s="149"/>
      <c r="X153" s="149"/>
      <c r="Y153" s="149"/>
      <c r="Z153" s="149"/>
      <c r="AA153" s="149" t="s">
        <v>1013</v>
      </c>
      <c r="AB153" s="150"/>
      <c r="AC153" s="150"/>
      <c r="AD153" s="150"/>
      <c r="AE153" s="150"/>
      <c r="AF153" s="150"/>
      <c r="AG153" s="150"/>
      <c r="AH153" s="150"/>
      <c r="AI153" s="150"/>
    </row>
    <row r="154" spans="1:35" ht="43.2" x14ac:dyDescent="0.25">
      <c r="A154" s="74">
        <f>'Sovereign Loans'!A115</f>
        <v>0</v>
      </c>
      <c r="B154" s="71" t="str">
        <f>'Sovereign Loans'!B115</f>
        <v>SPS112</v>
      </c>
      <c r="C154" s="71" t="e">
        <f>'Sovereign Loans'!#REF!</f>
        <v>#REF!</v>
      </c>
      <c r="D154" s="71" t="e">
        <f>'Sovereign Loans'!#REF!</f>
        <v>#REF!</v>
      </c>
      <c r="E154" s="72" t="str">
        <f>'Sovereign Loans'!C115</f>
        <v>Rating agency providing Guarantor rating</v>
      </c>
      <c r="F154" s="71">
        <f>'Sovereign Loans'!D115</f>
        <v>1</v>
      </c>
      <c r="G154" s="34" t="str">
        <f>'Sovereign Loans'!E115</f>
        <v>Name of Rating agency:
1. Moody's
2. S&amp;P, ...</v>
      </c>
      <c r="H154" s="73">
        <f>'Sovereign Loans'!F115</f>
        <v>0</v>
      </c>
      <c r="I154" s="73">
        <f>'Sovereign Loans'!G115</f>
        <v>0</v>
      </c>
      <c r="J154" s="36" t="e">
        <f>'Sovereign Loans'!#REF!</f>
        <v>#REF!</v>
      </c>
      <c r="K154" s="37" t="e">
        <f>'Sovereign Loans'!#REF!</f>
        <v>#REF!</v>
      </c>
      <c r="L154" s="37" t="e">
        <f>'Sovereign Loans'!#REF!</f>
        <v>#REF!</v>
      </c>
      <c r="M154" s="36" t="e">
        <f>'Sovereign Loans'!#REF!</f>
        <v>#REF!</v>
      </c>
      <c r="N154" s="38">
        <f>'Sovereign Loans'!H115</f>
        <v>0</v>
      </c>
      <c r="O154" s="37" t="e">
        <f>'Sovereign Loans'!#REF!</f>
        <v>#REF!</v>
      </c>
      <c r="P154" s="38" t="e">
        <f>'Sovereign Loans'!#REF!</f>
        <v>#REF!</v>
      </c>
      <c r="Q154" s="76" t="e">
        <f>'Sovereign Loans'!#REF!</f>
        <v>#REF!</v>
      </c>
      <c r="R154" s="38" t="e">
        <f>'Sovereign Loans'!#REF!</f>
        <v>#REF!</v>
      </c>
      <c r="S154" s="7" t="e">
        <f>'Sovereign Loans'!#REF!</f>
        <v>#REF!</v>
      </c>
      <c r="T154" s="67" t="e">
        <f>'Sovereign Loans'!#REF!</f>
        <v>#REF!</v>
      </c>
      <c r="U154" s="38" t="e">
        <f>'Sovereign Loans'!#REF!</f>
        <v>#REF!</v>
      </c>
      <c r="V154" s="38" t="e">
        <f>'Sovereign Loans'!#REF!</f>
        <v>#REF!</v>
      </c>
      <c r="W154" s="38" t="e">
        <f>'Sovereign Loans'!#REF!</f>
        <v>#REF!</v>
      </c>
      <c r="X154" s="37" t="e">
        <f>'Sovereign Loans'!#REF!</f>
        <v>#REF!</v>
      </c>
      <c r="Y154" s="89" t="e">
        <f>'Sovereign Loans'!#REF!</f>
        <v>#REF!</v>
      </c>
      <c r="Z154" s="37" t="e">
        <f>'Sovereign Loans'!#REF!</f>
        <v>#REF!</v>
      </c>
      <c r="AA154" s="38" t="e">
        <f>'Sovereign Loans'!#REF!</f>
        <v>#REF!</v>
      </c>
      <c r="AB154" s="38" t="e">
        <f>'Sovereign Loans'!#REF!</f>
        <v>#REF!</v>
      </c>
      <c r="AC154" s="7"/>
      <c r="AD154" s="7"/>
      <c r="AE154" s="7"/>
      <c r="AF154" s="7"/>
      <c r="AG154" s="7"/>
      <c r="AH154" s="7"/>
      <c r="AI154" s="7"/>
    </row>
    <row r="155" spans="1:35" ht="14.4" x14ac:dyDescent="0.25">
      <c r="A155" s="74" t="e">
        <f>'Sovereign Loans'!#REF!</f>
        <v>#REF!</v>
      </c>
      <c r="B155" s="71" t="e">
        <f>'Sovereign Loans'!#REF!</f>
        <v>#REF!</v>
      </c>
      <c r="C155" s="71" t="e">
        <f>'Sovereign Loans'!#REF!</f>
        <v>#REF!</v>
      </c>
      <c r="D155" s="71" t="e">
        <f>'Sovereign Loans'!#REF!</f>
        <v>#REF!</v>
      </c>
      <c r="E155" s="72" t="e">
        <f>'Sovereign Loans'!#REF!</f>
        <v>#REF!</v>
      </c>
      <c r="F155" s="71" t="e">
        <f>'Sovereign Loans'!#REF!</f>
        <v>#REF!</v>
      </c>
      <c r="G155" s="34" t="e">
        <f>'Sovereign Loans'!#REF!</f>
        <v>#REF!</v>
      </c>
      <c r="H155" s="73" t="e">
        <f>'Sovereign Loans'!#REF!</f>
        <v>#REF!</v>
      </c>
      <c r="I155" s="73" t="e">
        <f>'Sovereign Loans'!#REF!</f>
        <v>#REF!</v>
      </c>
      <c r="J155" s="36" t="e">
        <f>'Sovereign Loans'!#REF!</f>
        <v>#REF!</v>
      </c>
      <c r="K155" s="38" t="e">
        <f>'Sovereign Loans'!#REF!</f>
        <v>#REF!</v>
      </c>
      <c r="L155" s="38" t="e">
        <f>'Sovereign Loans'!#REF!</f>
        <v>#REF!</v>
      </c>
      <c r="M155" s="36" t="e">
        <f>'Sovereign Loans'!#REF!</f>
        <v>#REF!</v>
      </c>
      <c r="N155" s="38" t="e">
        <f>'Sovereign Loans'!#REF!</f>
        <v>#REF!</v>
      </c>
      <c r="O155" s="38" t="e">
        <f>'Sovereign Loans'!#REF!</f>
        <v>#REF!</v>
      </c>
      <c r="P155" s="38" t="e">
        <f>'Sovereign Loans'!#REF!</f>
        <v>#REF!</v>
      </c>
      <c r="Q155" s="98" t="e">
        <f>'Sovereign Loans'!#REF!</f>
        <v>#REF!</v>
      </c>
      <c r="R155" s="38" t="e">
        <f>'Sovereign Loans'!#REF!</f>
        <v>#REF!</v>
      </c>
      <c r="S155" s="7" t="e">
        <f>'Sovereign Loans'!#REF!</f>
        <v>#REF!</v>
      </c>
      <c r="T155" s="67" t="e">
        <f>'Sovereign Loans'!#REF!</f>
        <v>#REF!</v>
      </c>
      <c r="U155" s="38" t="e">
        <f>'Sovereign Loans'!#REF!</f>
        <v>#REF!</v>
      </c>
      <c r="V155" s="37" t="e">
        <f>'Sovereign Loans'!#REF!</f>
        <v>#REF!</v>
      </c>
      <c r="W155" s="37" t="e">
        <f>'Sovereign Loans'!#REF!</f>
        <v>#REF!</v>
      </c>
      <c r="X155" s="38" t="e">
        <f>'Sovereign Loans'!#REF!</f>
        <v>#REF!</v>
      </c>
      <c r="Y155" s="38" t="e">
        <f>'Sovereign Loans'!#REF!</f>
        <v>#REF!</v>
      </c>
      <c r="Z155" s="38" t="e">
        <f>'Sovereign Loans'!#REF!</f>
        <v>#REF!</v>
      </c>
      <c r="AA155" s="38" t="e">
        <f>'Sovereign Loans'!#REF!</f>
        <v>#REF!</v>
      </c>
      <c r="AB155" s="38" t="e">
        <f>'Sovereign Loans'!#REF!</f>
        <v>#REF!</v>
      </c>
      <c r="AC155" s="7"/>
      <c r="AD155" s="7"/>
      <c r="AE155" s="7"/>
      <c r="AF155" s="7"/>
      <c r="AG155" s="7"/>
      <c r="AH155" s="7"/>
      <c r="AI155" s="7"/>
    </row>
    <row r="156" spans="1:35" ht="14.4" x14ac:dyDescent="0.25">
      <c r="A156" s="74" t="str">
        <f>'Sovereign Loans'!A116</f>
        <v>Collateral</v>
      </c>
      <c r="B156" s="71" t="str">
        <f>'Sovereign Loans'!B116</f>
        <v>SPS113</v>
      </c>
      <c r="C156" s="71" t="e">
        <f>'Sovereign Loans'!#REF!</f>
        <v>#REF!</v>
      </c>
      <c r="D156" s="71" t="e">
        <f>'Sovereign Loans'!#REF!</f>
        <v>#REF!</v>
      </c>
      <c r="E156" s="72" t="str">
        <f>'Sovereign Loans'!C116</f>
        <v>Data tape report  Unique Identifier</v>
      </c>
      <c r="F156" s="71">
        <f>'Sovereign Loans'!D116</f>
        <v>1</v>
      </c>
      <c r="G156" s="34" t="str">
        <f>'Sovereign Loans'!E116</f>
        <v>Report the same unique identifier here as the one entered into field SPS2.</v>
      </c>
      <c r="H156" s="73">
        <f>'Sovereign Loans'!F116</f>
        <v>0</v>
      </c>
      <c r="I156" s="73">
        <f>'Sovereign Loans'!G116</f>
        <v>0</v>
      </c>
      <c r="J156" s="36" t="e">
        <f>'Sovereign Loans'!#REF!</f>
        <v>#REF!</v>
      </c>
      <c r="K156" s="37" t="e">
        <f>'Sovereign Loans'!#REF!</f>
        <v>#REF!</v>
      </c>
      <c r="L156" s="37" t="e">
        <f>'Sovereign Loans'!#REF!</f>
        <v>#REF!</v>
      </c>
      <c r="M156" s="36" t="e">
        <f>'Sovereign Loans'!#REF!</f>
        <v>#REF!</v>
      </c>
      <c r="N156" s="38">
        <f>'Sovereign Loans'!H116</f>
        <v>0</v>
      </c>
      <c r="O156" s="37" t="e">
        <f>'Sovereign Loans'!#REF!</f>
        <v>#REF!</v>
      </c>
      <c r="P156" s="38" t="e">
        <f>'Sovereign Loans'!#REF!</f>
        <v>#REF!</v>
      </c>
      <c r="Q156" s="38" t="e">
        <f>'Sovereign Loans'!#REF!</f>
        <v>#REF!</v>
      </c>
      <c r="R156" s="38" t="e">
        <f>'Sovereign Loans'!#REF!</f>
        <v>#REF!</v>
      </c>
      <c r="S156" s="7" t="e">
        <f>'Sovereign Loans'!#REF!</f>
        <v>#REF!</v>
      </c>
      <c r="T156" s="67" t="e">
        <f>'Sovereign Loans'!#REF!</f>
        <v>#REF!</v>
      </c>
      <c r="U156" s="38" t="e">
        <f>'Sovereign Loans'!#REF!</f>
        <v>#REF!</v>
      </c>
      <c r="V156" s="38" t="e">
        <f>'Sovereign Loans'!#REF!</f>
        <v>#REF!</v>
      </c>
      <c r="W156" s="38" t="e">
        <f>'Sovereign Loans'!#REF!</f>
        <v>#REF!</v>
      </c>
      <c r="X156" s="37" t="e">
        <f>'Sovereign Loans'!#REF!</f>
        <v>#REF!</v>
      </c>
      <c r="Y156" s="37" t="e">
        <f>'Sovereign Loans'!#REF!</f>
        <v>#REF!</v>
      </c>
      <c r="Z156" s="38" t="e">
        <f>'Sovereign Loans'!#REF!</f>
        <v>#REF!</v>
      </c>
      <c r="AA156" s="38" t="e">
        <f>'Sovereign Loans'!#REF!</f>
        <v>#REF!</v>
      </c>
      <c r="AB156" s="38" t="e">
        <f>'Sovereign Loans'!#REF!</f>
        <v>#REF!</v>
      </c>
      <c r="AC156" s="7"/>
      <c r="AD156" s="7"/>
      <c r="AE156" s="7"/>
      <c r="AF156" s="7"/>
      <c r="AG156" s="7"/>
      <c r="AH156" s="7"/>
      <c r="AI156" s="7"/>
    </row>
    <row r="157" spans="1:35" ht="28.8" x14ac:dyDescent="0.25">
      <c r="A157" s="74">
        <f>'Sovereign Loans'!A117</f>
        <v>0</v>
      </c>
      <c r="B157" s="71" t="str">
        <f>'Sovereign Loans'!B117</f>
        <v>SPS114</v>
      </c>
      <c r="C157" s="71" t="e">
        <f>'Sovereign Loans'!#REF!</f>
        <v>#REF!</v>
      </c>
      <c r="D157" s="71" t="e">
        <f>'Sovereign Loans'!#REF!</f>
        <v>#REF!</v>
      </c>
      <c r="E157" s="72" t="str">
        <f>'Sovereign Loans'!C117</f>
        <v>Underlying Exposure Identifier</v>
      </c>
      <c r="F157" s="71">
        <f>'Sovereign Loans'!D117</f>
        <v>1</v>
      </c>
      <c r="G157" s="34" t="str">
        <f>'Sovereign Loans'!E117</f>
        <v>Unique underlying exposure identifier. This must match the identifier in field SPS3 or SPS4. The reporting entity must not amend this unique identifier.</v>
      </c>
      <c r="H157" s="73">
        <f>'Sovereign Loans'!F117</f>
        <v>0</v>
      </c>
      <c r="I157" s="72">
        <f>'Sovereign Loans'!G117</f>
        <v>0</v>
      </c>
      <c r="J157" s="36" t="e">
        <f>'Sovereign Loans'!#REF!</f>
        <v>#REF!</v>
      </c>
      <c r="K157" s="38" t="e">
        <f>'Sovereign Loans'!#REF!</f>
        <v>#REF!</v>
      </c>
      <c r="L157" s="38" t="e">
        <f>'Sovereign Loans'!#REF!</f>
        <v>#REF!</v>
      </c>
      <c r="M157" s="36" t="e">
        <f>'Sovereign Loans'!#REF!</f>
        <v>#REF!</v>
      </c>
      <c r="N157" s="38">
        <f>'Sovereign Loans'!H117</f>
        <v>0</v>
      </c>
      <c r="O157" s="37" t="e">
        <f>'Sovereign Loans'!#REF!</f>
        <v>#REF!</v>
      </c>
      <c r="P157" s="37" t="e">
        <f>'Sovereign Loans'!#REF!</f>
        <v>#REF!</v>
      </c>
      <c r="Q157" s="88" t="e">
        <f>'Sovereign Loans'!#REF!</f>
        <v>#REF!</v>
      </c>
      <c r="R157" s="77" t="e">
        <f>'Sovereign Loans'!#REF!</f>
        <v>#REF!</v>
      </c>
      <c r="S157" s="7" t="e">
        <f>'Sovereign Loans'!#REF!</f>
        <v>#REF!</v>
      </c>
      <c r="T157" s="67" t="e">
        <f>'Sovereign Loans'!#REF!</f>
        <v>#REF!</v>
      </c>
      <c r="U157" s="37" t="e">
        <f>'Sovereign Loans'!#REF!</f>
        <v>#REF!</v>
      </c>
      <c r="V157" s="37" t="e">
        <f>'Sovereign Loans'!#REF!</f>
        <v>#REF!</v>
      </c>
      <c r="W157" s="37" t="e">
        <f>'Sovereign Loans'!#REF!</f>
        <v>#REF!</v>
      </c>
      <c r="X157" s="38" t="e">
        <f>'Sovereign Loans'!#REF!</f>
        <v>#REF!</v>
      </c>
      <c r="Y157" s="38" t="e">
        <f>'Sovereign Loans'!#REF!</f>
        <v>#REF!</v>
      </c>
      <c r="Z157" s="37" t="e">
        <f>'Sovereign Loans'!#REF!</f>
        <v>#REF!</v>
      </c>
      <c r="AA157" s="38" t="e">
        <f>'Sovereign Loans'!#REF!</f>
        <v>#REF!</v>
      </c>
      <c r="AB157" s="38" t="e">
        <f>'Sovereign Loans'!#REF!</f>
        <v>#REF!</v>
      </c>
      <c r="AC157" s="7"/>
      <c r="AD157" s="7"/>
      <c r="AE157" s="7"/>
      <c r="AF157" s="7"/>
      <c r="AG157" s="7"/>
      <c r="AH157" s="7"/>
      <c r="AI157" s="7"/>
    </row>
    <row r="158" spans="1:35" ht="43.2" x14ac:dyDescent="0.25">
      <c r="A158" s="74">
        <f>'Sovereign Loans'!A118</f>
        <v>0</v>
      </c>
      <c r="B158" s="71" t="str">
        <f>'Sovereign Loans'!B118</f>
        <v>SPS115</v>
      </c>
      <c r="C158" s="71" t="e">
        <f>'Sovereign Loans'!#REF!</f>
        <v>#REF!</v>
      </c>
      <c r="D158" s="71" t="e">
        <f>'Sovereign Loans'!#REF!</f>
        <v>#REF!</v>
      </c>
      <c r="E158" s="72" t="str">
        <f>'Sovereign Loans'!C118</f>
        <v>Original Collateral Identifier</v>
      </c>
      <c r="F158" s="71">
        <f>'Sovereign Loans'!D118</f>
        <v>1</v>
      </c>
      <c r="G158" s="34" t="str">
        <f>'Sovereign Loans'!E118</f>
        <v>The original unique identifier assigned to the collateral or guarantee. The identifier must be different from any external identification number, in order to ensure anonymity of the obligor. The reporting entity must not amend this unique identifier.</v>
      </c>
      <c r="H158" s="73">
        <f>'Sovereign Loans'!F118</f>
        <v>0</v>
      </c>
      <c r="I158" s="72" t="str">
        <f>'Sovereign Loans'!G118</f>
        <v>Need Original and New for cases when originating MDB system change and therefore identifier change.</v>
      </c>
      <c r="J158" s="36" t="e">
        <f>'Sovereign Loans'!#REF!</f>
        <v>#REF!</v>
      </c>
      <c r="K158" s="38" t="e">
        <f>'Sovereign Loans'!#REF!</f>
        <v>#REF!</v>
      </c>
      <c r="L158" s="38" t="e">
        <f>'Sovereign Loans'!#REF!</f>
        <v>#REF!</v>
      </c>
      <c r="M158" s="36" t="e">
        <f>'Sovereign Loans'!#REF!</f>
        <v>#REF!</v>
      </c>
      <c r="N158" s="38">
        <f>'Sovereign Loans'!H118</f>
        <v>0</v>
      </c>
      <c r="O158" s="37" t="e">
        <f>'Sovereign Loans'!#REF!</f>
        <v>#REF!</v>
      </c>
      <c r="P158" s="37" t="e">
        <f>'Sovereign Loans'!#REF!</f>
        <v>#REF!</v>
      </c>
      <c r="Q158" s="37" t="e">
        <f>'Sovereign Loans'!#REF!</f>
        <v>#REF!</v>
      </c>
      <c r="R158" s="37" t="e">
        <f>'Sovereign Loans'!#REF!</f>
        <v>#REF!</v>
      </c>
      <c r="S158" s="7" t="e">
        <f>'Sovereign Loans'!#REF!</f>
        <v>#REF!</v>
      </c>
      <c r="T158" s="67" t="e">
        <f>'Sovereign Loans'!#REF!</f>
        <v>#REF!</v>
      </c>
      <c r="U158" s="37" t="e">
        <f>'Sovereign Loans'!#REF!</f>
        <v>#REF!</v>
      </c>
      <c r="V158" s="37" t="e">
        <f>'Sovereign Loans'!#REF!</f>
        <v>#REF!</v>
      </c>
      <c r="W158" s="37" t="e">
        <f>'Sovereign Loans'!#REF!</f>
        <v>#REF!</v>
      </c>
      <c r="X158" s="38" t="e">
        <f>'Sovereign Loans'!#REF!</f>
        <v>#REF!</v>
      </c>
      <c r="Y158" s="38" t="e">
        <f>'Sovereign Loans'!#REF!</f>
        <v>#REF!</v>
      </c>
      <c r="Z158" s="37" t="e">
        <f>'Sovereign Loans'!#REF!</f>
        <v>#REF!</v>
      </c>
      <c r="AA158" s="38" t="e">
        <f>'Sovereign Loans'!#REF!</f>
        <v>#REF!</v>
      </c>
      <c r="AB158" s="38" t="e">
        <f>'Sovereign Loans'!#REF!</f>
        <v>#REF!</v>
      </c>
      <c r="AC158" s="7"/>
      <c r="AD158" s="7"/>
      <c r="AE158" s="7"/>
      <c r="AF158" s="7"/>
      <c r="AG158" s="7"/>
      <c r="AH158" s="7"/>
      <c r="AI158" s="7"/>
    </row>
    <row r="159" spans="1:35" ht="57.6" x14ac:dyDescent="0.25">
      <c r="A159" s="74">
        <f>'Sovereign Loans'!A119</f>
        <v>0</v>
      </c>
      <c r="B159" s="169" t="str">
        <f>'Sovereign Loans'!B119</f>
        <v>SPS116</v>
      </c>
      <c r="C159" s="169" t="e">
        <f>'Sovereign Loans'!#REF!</f>
        <v>#REF!</v>
      </c>
      <c r="D159" s="169" t="e">
        <f>'Sovereign Loans'!#REF!</f>
        <v>#REF!</v>
      </c>
      <c r="E159" s="72" t="str">
        <f>'Sovereign Loans'!C119</f>
        <v>New Collateral Identifier</v>
      </c>
      <c r="F159" s="40">
        <f>'Sovereign Loans'!D119</f>
        <v>2</v>
      </c>
      <c r="G159" s="34" t="str">
        <f>'Sovereign Loans'!E119</f>
        <v>If the original identifier in field SPS123 cannot be maintained in this field enter the new identifier here. The identifier must be different from any external identification number, in order to ensure anonymity of the obligor. If there has been no change in the identifier, enter the same identifier as field SPS3. The reporting entity must not amend this unique identifier.</v>
      </c>
      <c r="H159" s="73">
        <f>'Sovereign Loans'!F119</f>
        <v>0</v>
      </c>
      <c r="I159" s="72">
        <f>'Sovereign Loans'!G119</f>
        <v>0</v>
      </c>
      <c r="J159" s="36" t="e">
        <f>'Sovereign Loans'!#REF!</f>
        <v>#REF!</v>
      </c>
      <c r="K159" s="37" t="e">
        <f>'Sovereign Loans'!#REF!</f>
        <v>#REF!</v>
      </c>
      <c r="L159" s="37" t="e">
        <f>'Sovereign Loans'!#REF!</f>
        <v>#REF!</v>
      </c>
      <c r="M159" s="36" t="e">
        <f>'Sovereign Loans'!#REF!</f>
        <v>#REF!</v>
      </c>
      <c r="N159" s="38">
        <f>'Sovereign Loans'!H119</f>
        <v>0</v>
      </c>
      <c r="O159" s="37" t="e">
        <f>'Sovereign Loans'!#REF!</f>
        <v>#REF!</v>
      </c>
      <c r="P159" s="38" t="e">
        <f>'Sovereign Loans'!#REF!</f>
        <v>#REF!</v>
      </c>
      <c r="Q159" s="76" t="e">
        <f>'Sovereign Loans'!#REF!</f>
        <v>#REF!</v>
      </c>
      <c r="R159" s="38" t="e">
        <f>'Sovereign Loans'!#REF!</f>
        <v>#REF!</v>
      </c>
      <c r="S159" s="7" t="e">
        <f>'Sovereign Loans'!#REF!</f>
        <v>#REF!</v>
      </c>
      <c r="T159" s="67" t="e">
        <f>'Sovereign Loans'!#REF!</f>
        <v>#REF!</v>
      </c>
      <c r="U159" s="37" t="e">
        <f>'Sovereign Loans'!#REF!</f>
        <v>#REF!</v>
      </c>
      <c r="V159" s="37" t="e">
        <f>'Sovereign Loans'!#REF!</f>
        <v>#REF!</v>
      </c>
      <c r="W159" s="37" t="e">
        <f>'Sovereign Loans'!#REF!</f>
        <v>#REF!</v>
      </c>
      <c r="X159" s="37" t="e">
        <f>'Sovereign Loans'!#REF!</f>
        <v>#REF!</v>
      </c>
      <c r="Y159" s="38" t="e">
        <f>'Sovereign Loans'!#REF!</f>
        <v>#REF!</v>
      </c>
      <c r="Z159" s="38" t="e">
        <f>'Sovereign Loans'!#REF!</f>
        <v>#REF!</v>
      </c>
      <c r="AA159" s="38" t="e">
        <f>'Sovereign Loans'!#REF!</f>
        <v>#REF!</v>
      </c>
      <c r="AB159" s="38" t="e">
        <f>'Sovereign Loans'!#REF!</f>
        <v>#REF!</v>
      </c>
      <c r="AC159" s="7"/>
      <c r="AD159" s="7"/>
      <c r="AE159" s="7"/>
      <c r="AF159" s="7"/>
      <c r="AG159" s="7"/>
      <c r="AH159" s="7"/>
      <c r="AI159" s="7"/>
    </row>
    <row r="160" spans="1:35" ht="28.8" x14ac:dyDescent="0.25">
      <c r="A160" s="74">
        <f>'Sovereign Loans'!A120</f>
        <v>0</v>
      </c>
      <c r="B160" s="169" t="str">
        <f>'Sovereign Loans'!B120</f>
        <v>SPS117</v>
      </c>
      <c r="C160" s="169" t="e">
        <f>'Sovereign Loans'!#REF!</f>
        <v>#REF!</v>
      </c>
      <c r="D160" s="169" t="e">
        <f>'Sovereign Loans'!#REF!</f>
        <v>#REF!</v>
      </c>
      <c r="E160" s="72" t="str">
        <f>'Sovereign Loans'!C120</f>
        <v>Geographic Country - Collateral</v>
      </c>
      <c r="F160" s="40">
        <f>'Sovereign Loans'!D120</f>
        <v>1</v>
      </c>
      <c r="G160" s="34" t="str">
        <f>'Sovereign Loans'!E120</f>
        <v>The geographic region where the collateral is located. 
Region / country classification aligned with MDB practice</v>
      </c>
      <c r="H160" s="73">
        <f>'Sovereign Loans'!F120</f>
        <v>0</v>
      </c>
      <c r="I160" s="72" t="str">
        <f>'Sovereign Loans'!G120</f>
        <v>Region / country classification aligned with MDB practice.</v>
      </c>
      <c r="J160" s="36" t="e">
        <f>'Sovereign Loans'!#REF!</f>
        <v>#REF!</v>
      </c>
      <c r="K160" s="37" t="e">
        <f>'Sovereign Loans'!#REF!</f>
        <v>#REF!</v>
      </c>
      <c r="L160" s="37" t="e">
        <f>'Sovereign Loans'!#REF!</f>
        <v>#REF!</v>
      </c>
      <c r="M160" s="36" t="e">
        <f>'Sovereign Loans'!#REF!</f>
        <v>#REF!</v>
      </c>
      <c r="N160" s="38">
        <f>'Sovereign Loans'!H120</f>
        <v>0</v>
      </c>
      <c r="O160" s="37" t="e">
        <f>'Sovereign Loans'!#REF!</f>
        <v>#REF!</v>
      </c>
      <c r="P160" s="38" t="e">
        <f>'Sovereign Loans'!#REF!</f>
        <v>#REF!</v>
      </c>
      <c r="Q160" s="38" t="e">
        <f>'Sovereign Loans'!#REF!</f>
        <v>#REF!</v>
      </c>
      <c r="R160" s="78" t="e">
        <f>'Sovereign Loans'!#REF!</f>
        <v>#REF!</v>
      </c>
      <c r="S160" s="7" t="e">
        <f>'Sovereign Loans'!#REF!</f>
        <v>#REF!</v>
      </c>
      <c r="T160" s="67" t="e">
        <f>'Sovereign Loans'!#REF!</f>
        <v>#REF!</v>
      </c>
      <c r="U160" s="37" t="e">
        <f>'Sovereign Loans'!#REF!</f>
        <v>#REF!</v>
      </c>
      <c r="V160" s="37" t="e">
        <f>'Sovereign Loans'!#REF!</f>
        <v>#REF!</v>
      </c>
      <c r="W160" s="37" t="e">
        <f>'Sovereign Loans'!#REF!</f>
        <v>#REF!</v>
      </c>
      <c r="X160" s="37" t="e">
        <f>'Sovereign Loans'!#REF!</f>
        <v>#REF!</v>
      </c>
      <c r="Y160" s="78" t="e">
        <f>'Sovereign Loans'!#REF!</f>
        <v>#REF!</v>
      </c>
      <c r="Z160" s="38" t="e">
        <f>'Sovereign Loans'!#REF!</f>
        <v>#REF!</v>
      </c>
      <c r="AA160" s="38" t="e">
        <f>'Sovereign Loans'!#REF!</f>
        <v>#REF!</v>
      </c>
      <c r="AB160" s="38" t="e">
        <f>'Sovereign Loans'!#REF!</f>
        <v>#REF!</v>
      </c>
      <c r="AC160" s="7"/>
      <c r="AD160" s="7"/>
      <c r="AE160" s="7"/>
      <c r="AF160" s="7"/>
      <c r="AG160" s="7"/>
      <c r="AH160" s="7"/>
      <c r="AI160" s="7"/>
    </row>
    <row r="161" spans="1:35" ht="216" x14ac:dyDescent="0.25">
      <c r="A161" s="74">
        <f>'Sovereign Loans'!A121</f>
        <v>0</v>
      </c>
      <c r="B161" s="169" t="str">
        <f>'Sovereign Loans'!B121</f>
        <v>SPS118</v>
      </c>
      <c r="C161" s="169" t="e">
        <f>'Sovereign Loans'!#REF!</f>
        <v>#REF!</v>
      </c>
      <c r="D161" s="169" t="e">
        <f>'Sovereign Loans'!#REF!</f>
        <v>#REF!</v>
      </c>
      <c r="E161" s="72" t="str">
        <f>'Sovereign Loans'!C121</f>
        <v>Security Type</v>
      </c>
      <c r="F161" s="40">
        <f>'Sovereign Loans'!D121</f>
        <v>1</v>
      </c>
      <c r="G161" s="34" t="str">
        <f>'Sovereign Loans'!E121</f>
        <v>The type of security:
Collateral (COLL)
Guarantee backed by further collateral (GCOL)
Guarantee not backed by further collateral (GNCO)
Other (OTHR)
None</v>
      </c>
      <c r="H161" s="73">
        <f>'Sovereign Loans'!F121</f>
        <v>0</v>
      </c>
      <c r="I161" s="72">
        <f>'Sovereign Loans'!G121</f>
        <v>0</v>
      </c>
      <c r="J161" s="36" t="e">
        <f>'Sovereign Loans'!#REF!</f>
        <v>#REF!</v>
      </c>
      <c r="K161" s="37" t="e">
        <f>'Sovereign Loans'!#REF!</f>
        <v>#REF!</v>
      </c>
      <c r="L161" s="37" t="e">
        <f>'Sovereign Loans'!#REF!</f>
        <v>#REF!</v>
      </c>
      <c r="M161" s="36" t="e">
        <f>'Sovereign Loans'!#REF!</f>
        <v>#REF!</v>
      </c>
      <c r="N161" s="38">
        <f>'Sovereign Loans'!H121</f>
        <v>0</v>
      </c>
      <c r="O161" s="37" t="e">
        <f>'Sovereign Loans'!#REF!</f>
        <v>#REF!</v>
      </c>
      <c r="P161" s="38" t="e">
        <f>'Sovereign Loans'!#REF!</f>
        <v>#REF!</v>
      </c>
      <c r="Q161" s="38" t="e">
        <f>'Sovereign Loans'!#REF!</f>
        <v>#REF!</v>
      </c>
      <c r="R161" s="38" t="e">
        <f>'Sovereign Loans'!#REF!</f>
        <v>#REF!</v>
      </c>
      <c r="S161" s="7" t="e">
        <f>'Sovereign Loans'!#REF!</f>
        <v>#REF!</v>
      </c>
      <c r="T161" s="67" t="e">
        <f>'Sovereign Loans'!#REF!</f>
        <v>#REF!</v>
      </c>
      <c r="U161" s="37" t="e">
        <f>'Sovereign Loans'!#REF!</f>
        <v>#REF!</v>
      </c>
      <c r="V161" s="37" t="e">
        <f>'Sovereign Loans'!#REF!</f>
        <v>#REF!</v>
      </c>
      <c r="W161" s="37" t="e">
        <f>'Sovereign Loans'!#REF!</f>
        <v>#REF!</v>
      </c>
      <c r="X161" s="37" t="e">
        <f>'Sovereign Loans'!#REF!</f>
        <v>#REF!</v>
      </c>
      <c r="Y161" s="38" t="e">
        <f>'Sovereign Loans'!#REF!</f>
        <v>#REF!</v>
      </c>
      <c r="Z161" s="38" t="e">
        <f>'Sovereign Loans'!#REF!</f>
        <v>#REF!</v>
      </c>
      <c r="AA161" s="38" t="e">
        <f>'Sovereign Loans'!#REF!</f>
        <v>#REF!</v>
      </c>
      <c r="AB161" s="38" t="e">
        <f>'Sovereign Loans'!#REF!</f>
        <v>#REF!</v>
      </c>
      <c r="AC161" s="7"/>
      <c r="AD161" s="7"/>
      <c r="AE161" s="7"/>
      <c r="AF161" s="7"/>
      <c r="AG161" s="7"/>
      <c r="AH161" s="7"/>
      <c r="AI161" s="7"/>
    </row>
    <row r="162" spans="1:35" ht="14.4" x14ac:dyDescent="0.25">
      <c r="A162" s="74">
        <f>'Sovereign Loans'!A122</f>
        <v>0</v>
      </c>
      <c r="B162" s="71" t="str">
        <f>'Sovereign Loans'!B122</f>
        <v>SPS119</v>
      </c>
      <c r="C162" s="71" t="e">
        <f>'Sovereign Loans'!#REF!</f>
        <v>#REF!</v>
      </c>
      <c r="D162" s="71" t="e">
        <f>'Sovereign Loans'!#REF!</f>
        <v>#REF!</v>
      </c>
      <c r="E162" s="72" t="str">
        <f>'Sovereign Loans'!C122</f>
        <v>Security Grade</v>
      </c>
      <c r="F162" s="71">
        <f>'Sovereign Loans'!D122</f>
        <v>2</v>
      </c>
      <c r="G162" s="34" t="str">
        <f>'Sovereign Loans'!E122</f>
        <v>Security grade (rating) provided by the lender's internal model</v>
      </c>
      <c r="H162" s="73">
        <f>'Sovereign Loans'!F122</f>
        <v>0</v>
      </c>
      <c r="I162" s="72">
        <f>'Sovereign Loans'!G122</f>
        <v>0</v>
      </c>
      <c r="J162" s="36" t="e">
        <f>'Sovereign Loans'!#REF!</f>
        <v>#REF!</v>
      </c>
      <c r="K162" s="37" t="e">
        <f>'Sovereign Loans'!#REF!</f>
        <v>#REF!</v>
      </c>
      <c r="L162" s="37" t="e">
        <f>'Sovereign Loans'!#REF!</f>
        <v>#REF!</v>
      </c>
      <c r="M162" s="36" t="e">
        <f>'Sovereign Loans'!#REF!</f>
        <v>#REF!</v>
      </c>
      <c r="N162" s="38">
        <f>'Sovereign Loans'!H122</f>
        <v>0</v>
      </c>
      <c r="O162" s="37" t="e">
        <f>'Sovereign Loans'!#REF!</f>
        <v>#REF!</v>
      </c>
      <c r="P162" s="38" t="e">
        <f>'Sovereign Loans'!#REF!</f>
        <v>#REF!</v>
      </c>
      <c r="Q162" s="38" t="e">
        <f>'Sovereign Loans'!#REF!</f>
        <v>#REF!</v>
      </c>
      <c r="R162" s="76" t="e">
        <f>'Sovereign Loans'!#REF!</f>
        <v>#REF!</v>
      </c>
      <c r="S162" s="7" t="e">
        <f>'Sovereign Loans'!#REF!</f>
        <v>#REF!</v>
      </c>
      <c r="T162" s="67" t="e">
        <f>'Sovereign Loans'!#REF!</f>
        <v>#REF!</v>
      </c>
      <c r="U162" s="38" t="e">
        <f>'Sovereign Loans'!#REF!</f>
        <v>#REF!</v>
      </c>
      <c r="V162" s="38" t="e">
        <f>'Sovereign Loans'!#REF!</f>
        <v>#REF!</v>
      </c>
      <c r="W162" s="38" t="e">
        <f>'Sovereign Loans'!#REF!</f>
        <v>#REF!</v>
      </c>
      <c r="X162" s="37" t="e">
        <f>'Sovereign Loans'!#REF!</f>
        <v>#REF!</v>
      </c>
      <c r="Y162" s="89" t="e">
        <f>'Sovereign Loans'!#REF!</f>
        <v>#REF!</v>
      </c>
      <c r="Z162" s="38" t="e">
        <f>'Sovereign Loans'!#REF!</f>
        <v>#REF!</v>
      </c>
      <c r="AA162" s="38" t="e">
        <f>'Sovereign Loans'!#REF!</f>
        <v>#REF!</v>
      </c>
      <c r="AB162" s="38" t="e">
        <f>'Sovereign Loans'!#REF!</f>
        <v>#REF!</v>
      </c>
      <c r="AC162" s="7"/>
      <c r="AD162" s="7"/>
      <c r="AE162" s="7"/>
      <c r="AF162" s="7"/>
      <c r="AG162" s="7"/>
      <c r="AH162" s="7"/>
      <c r="AI162" s="7"/>
    </row>
    <row r="163" spans="1:35" ht="158.4" x14ac:dyDescent="0.25">
      <c r="A163" s="74">
        <f>'Sovereign Loans'!A123</f>
        <v>0</v>
      </c>
      <c r="B163" s="71" t="str">
        <f>'Sovereign Loans'!B123</f>
        <v>SPS120</v>
      </c>
      <c r="C163" s="71" t="e">
        <f>'Sovereign Loans'!#REF!</f>
        <v>#REF!</v>
      </c>
      <c r="D163" s="71" t="e">
        <f>'Sovereign Loans'!#REF!</f>
        <v>#REF!</v>
      </c>
      <c r="E163" s="72" t="str">
        <f>'Sovereign Loans'!C123</f>
        <v>Charge Type</v>
      </c>
      <c r="F163" s="71">
        <f>'Sovereign Loans'!D123</f>
        <v>1</v>
      </c>
      <c r="G163" s="34" t="str">
        <f>'Sovereign Loans'!E123</f>
        <v>Type of security over the collateral. Where there is a guarantee, this field refers to any security for any collateral that is supporting that guarantee. “No charge but an irrevocable power of attorney or similar” refers to when the originator or original lender, as applicable, is irrevocably and unconditionally authorised to unilaterally create a charge over the collateral at any time in the future, without the need for any further approval from the obligor or guarantor:
Fixed charge (FXCH)
Floating charge (FLCH)
No charge (NOCG)
No charge but an irrevocable power of attorney or similar (ATRN)
Other (OTHR)</v>
      </c>
      <c r="H163" s="73">
        <f>'Sovereign Loans'!F123</f>
        <v>0</v>
      </c>
      <c r="I163" s="73">
        <f>'Sovereign Loans'!G123</f>
        <v>0</v>
      </c>
      <c r="J163" s="36" t="e">
        <f>'Sovereign Loans'!#REF!</f>
        <v>#REF!</v>
      </c>
      <c r="K163" s="37" t="e">
        <f>'Sovereign Loans'!#REF!</f>
        <v>#REF!</v>
      </c>
      <c r="L163" s="37" t="e">
        <f>'Sovereign Loans'!#REF!</f>
        <v>#REF!</v>
      </c>
      <c r="M163" s="36" t="e">
        <f>'Sovereign Loans'!#REF!</f>
        <v>#REF!</v>
      </c>
      <c r="N163" s="38">
        <f>'Sovereign Loans'!H123</f>
        <v>0</v>
      </c>
      <c r="O163" s="37" t="e">
        <f>'Sovereign Loans'!#REF!</f>
        <v>#REF!</v>
      </c>
      <c r="P163" s="38" t="e">
        <f>'Sovereign Loans'!#REF!</f>
        <v>#REF!</v>
      </c>
      <c r="Q163" s="38" t="e">
        <f>'Sovereign Loans'!#REF!</f>
        <v>#REF!</v>
      </c>
      <c r="R163" s="38" t="e">
        <f>'Sovereign Loans'!#REF!</f>
        <v>#REF!</v>
      </c>
      <c r="S163" s="7" t="e">
        <f>'Sovereign Loans'!#REF!</f>
        <v>#REF!</v>
      </c>
      <c r="T163" s="67" t="e">
        <f>'Sovereign Loans'!#REF!</f>
        <v>#REF!</v>
      </c>
      <c r="U163" s="38" t="e">
        <f>'Sovereign Loans'!#REF!</f>
        <v>#REF!</v>
      </c>
      <c r="V163" s="38" t="e">
        <f>'Sovereign Loans'!#REF!</f>
        <v>#REF!</v>
      </c>
      <c r="W163" s="38" t="e">
        <f>'Sovereign Loans'!#REF!</f>
        <v>#REF!</v>
      </c>
      <c r="X163" s="37" t="e">
        <f>'Sovereign Loans'!#REF!</f>
        <v>#REF!</v>
      </c>
      <c r="Y163" s="78" t="e">
        <f>'Sovereign Loans'!#REF!</f>
        <v>#REF!</v>
      </c>
      <c r="Z163" s="38" t="e">
        <f>'Sovereign Loans'!#REF!</f>
        <v>#REF!</v>
      </c>
      <c r="AA163" s="38" t="e">
        <f>'Sovereign Loans'!#REF!</f>
        <v>#REF!</v>
      </c>
      <c r="AB163" s="38" t="e">
        <f>'Sovereign Loans'!#REF!</f>
        <v>#REF!</v>
      </c>
      <c r="AC163" s="7"/>
      <c r="AD163" s="7"/>
      <c r="AE163" s="7"/>
      <c r="AF163" s="7"/>
      <c r="AG163" s="7"/>
      <c r="AH163" s="7"/>
      <c r="AI163" s="7"/>
    </row>
    <row r="164" spans="1:35" ht="14.4" x14ac:dyDescent="0.25">
      <c r="A164" s="74">
        <f>'Sovereign Loans'!A124</f>
        <v>0</v>
      </c>
      <c r="B164" s="71" t="str">
        <f>'Sovereign Loans'!B124</f>
        <v>SPS121</v>
      </c>
      <c r="C164" s="71" t="e">
        <f>'Sovereign Loans'!#REF!</f>
        <v>#REF!</v>
      </c>
      <c r="D164" s="71" t="e">
        <f>'Sovereign Loans'!#REF!</f>
        <v>#REF!</v>
      </c>
      <c r="E164" s="72" t="str">
        <f>'Sovereign Loans'!C124</f>
        <v>Lien</v>
      </c>
      <c r="F164" s="71">
        <f>'Sovereign Loans'!D124</f>
        <v>1</v>
      </c>
      <c r="G164" s="34" t="str">
        <f>'Sovereign Loans'!E124</f>
        <v>Highest lien position held by the originator in relation to the collateral.</v>
      </c>
      <c r="H164" s="73">
        <f>'Sovereign Loans'!F124</f>
        <v>0</v>
      </c>
      <c r="I164" s="72">
        <f>'Sovereign Loans'!G124</f>
        <v>0</v>
      </c>
      <c r="J164" s="36" t="e">
        <f>'Sovereign Loans'!#REF!</f>
        <v>#REF!</v>
      </c>
      <c r="K164" s="37" t="e">
        <f>'Sovereign Loans'!#REF!</f>
        <v>#REF!</v>
      </c>
      <c r="L164" s="37" t="e">
        <f>'Sovereign Loans'!#REF!</f>
        <v>#REF!</v>
      </c>
      <c r="M164" s="36" t="e">
        <f>'Sovereign Loans'!#REF!</f>
        <v>#REF!</v>
      </c>
      <c r="N164" s="38">
        <f>'Sovereign Loans'!H124</f>
        <v>0</v>
      </c>
      <c r="O164" s="37" t="e">
        <f>'Sovereign Loans'!#REF!</f>
        <v>#REF!</v>
      </c>
      <c r="P164" s="38" t="e">
        <f>'Sovereign Loans'!#REF!</f>
        <v>#REF!</v>
      </c>
      <c r="Q164" s="38" t="e">
        <f>'Sovereign Loans'!#REF!</f>
        <v>#REF!</v>
      </c>
      <c r="R164" s="38" t="e">
        <f>'Sovereign Loans'!#REF!</f>
        <v>#REF!</v>
      </c>
      <c r="S164" s="7" t="e">
        <f>'Sovereign Loans'!#REF!</f>
        <v>#REF!</v>
      </c>
      <c r="T164" s="67" t="e">
        <f>'Sovereign Loans'!#REF!</f>
        <v>#REF!</v>
      </c>
      <c r="U164" s="38" t="e">
        <f>'Sovereign Loans'!#REF!</f>
        <v>#REF!</v>
      </c>
      <c r="V164" s="38" t="e">
        <f>'Sovereign Loans'!#REF!</f>
        <v>#REF!</v>
      </c>
      <c r="W164" s="38" t="e">
        <f>'Sovereign Loans'!#REF!</f>
        <v>#REF!</v>
      </c>
      <c r="X164" s="37" t="e">
        <f>'Sovereign Loans'!#REF!</f>
        <v>#REF!</v>
      </c>
      <c r="Y164" s="38" t="e">
        <f>'Sovereign Loans'!#REF!</f>
        <v>#REF!</v>
      </c>
      <c r="Z164" s="37" t="e">
        <f>'Sovereign Loans'!#REF!</f>
        <v>#REF!</v>
      </c>
      <c r="AA164" s="37" t="e">
        <f>'Sovereign Loans'!#REF!</f>
        <v>#REF!</v>
      </c>
      <c r="AB164" s="38" t="e">
        <f>'Sovereign Loans'!#REF!</f>
        <v>#REF!</v>
      </c>
      <c r="AC164" s="7"/>
      <c r="AD164" s="7"/>
      <c r="AE164" s="7"/>
      <c r="AF164" s="7"/>
      <c r="AG164" s="7"/>
      <c r="AH164" s="7"/>
      <c r="AI164" s="7"/>
    </row>
    <row r="165" spans="1:35" ht="409.6" x14ac:dyDescent="0.25">
      <c r="A165" s="79">
        <f>'Sovereign Loans'!A125</f>
        <v>0</v>
      </c>
      <c r="B165" s="71" t="str">
        <f>'Sovereign Loans'!B125</f>
        <v>SPS122</v>
      </c>
      <c r="C165" s="71" t="e">
        <f>'Sovereign Loans'!#REF!</f>
        <v>#REF!</v>
      </c>
      <c r="D165" s="71" t="e">
        <f>'Sovereign Loans'!#REF!</f>
        <v>#REF!</v>
      </c>
      <c r="E165" s="72" t="str">
        <f>'Sovereign Loans'!C125</f>
        <v>Collateral Type</v>
      </c>
      <c r="F165" s="71">
        <f>'Sovereign Loans'!D125</f>
        <v>1</v>
      </c>
      <c r="G165" s="34" t="str">
        <f>'Sovereign Loans'!E125</f>
        <v>The primary (in terms of value) type of asset securing the debt. Where there is a guarantee backed by physical or financial collateral, look through the guarantee to any collateral that may be supporting that guarantee:
Automobile (CARX)
Industrial Vehicle (INDV)
Commercial Truck (CMTR)
Rail Vehicle (RALV)
Nautical Commercial Vehicle (NACM)
Nautical Leisure Vehicle (NALV)
Aeroplane (AERO)
Machine Tool (MCHT)
Industrial Equipment (INDE)
Office Equipment (OFEQ)
IT Equipment (ITEQ)
Medical Equipment (MDEQ)
Energy Related Equipment (ENEQ)
Commercial Building (CBLD)
Residential Building (RBLD)
Industrial Building (IBLD)
Other Vehicle (OTHV)
Other Equipment (OTHE)
Other Real Estate (OTRE)
Other goods or inventory (OTGI)
Securities (SECU)
Guarantee (GUAR)
Other Financial Asset (OTFA)
Mixed Categories Due to Security Over All Assets of the Obligor (MIXD)
Other (OTHR)</v>
      </c>
      <c r="H165" s="73">
        <f>'Sovereign Loans'!F125</f>
        <v>0</v>
      </c>
      <c r="I165" s="72">
        <f>'Sovereign Loans'!G125</f>
        <v>0</v>
      </c>
      <c r="J165" s="36" t="e">
        <f>'Sovereign Loans'!#REF!</f>
        <v>#REF!</v>
      </c>
      <c r="K165" s="38" t="e">
        <f>'Sovereign Loans'!#REF!</f>
        <v>#REF!</v>
      </c>
      <c r="L165" s="38" t="e">
        <f>'Sovereign Loans'!#REF!</f>
        <v>#REF!</v>
      </c>
      <c r="M165" s="36" t="e">
        <f>'Sovereign Loans'!#REF!</f>
        <v>#REF!</v>
      </c>
      <c r="N165" s="38">
        <f>'Sovereign Loans'!H125</f>
        <v>0</v>
      </c>
      <c r="O165" s="38" t="e">
        <f>'Sovereign Loans'!#REF!</f>
        <v>#REF!</v>
      </c>
      <c r="P165" s="38" t="e">
        <f>'Sovereign Loans'!#REF!</f>
        <v>#REF!</v>
      </c>
      <c r="Q165" s="76" t="e">
        <f>'Sovereign Loans'!#REF!</f>
        <v>#REF!</v>
      </c>
      <c r="R165" s="38" t="e">
        <f>'Sovereign Loans'!#REF!</f>
        <v>#REF!</v>
      </c>
      <c r="S165" s="7" t="e">
        <f>'Sovereign Loans'!#REF!</f>
        <v>#REF!</v>
      </c>
      <c r="T165" s="67" t="e">
        <f>'Sovereign Loans'!#REF!</f>
        <v>#REF!</v>
      </c>
      <c r="U165" s="37" t="e">
        <f>'Sovereign Loans'!#REF!</f>
        <v>#REF!</v>
      </c>
      <c r="V165" s="37" t="e">
        <f>'Sovereign Loans'!#REF!</f>
        <v>#REF!</v>
      </c>
      <c r="W165" s="37" t="e">
        <f>'Sovereign Loans'!#REF!</f>
        <v>#REF!</v>
      </c>
      <c r="X165" s="38" t="e">
        <f>'Sovereign Loans'!#REF!</f>
        <v>#REF!</v>
      </c>
      <c r="Y165" s="38" t="e">
        <f>'Sovereign Loans'!#REF!</f>
        <v>#REF!</v>
      </c>
      <c r="Z165" s="38" t="e">
        <f>'Sovereign Loans'!#REF!</f>
        <v>#REF!</v>
      </c>
      <c r="AA165" s="37" t="e">
        <f>'Sovereign Loans'!#REF!</f>
        <v>#REF!</v>
      </c>
      <c r="AB165" s="38" t="e">
        <f>'Sovereign Loans'!#REF!</f>
        <v>#REF!</v>
      </c>
      <c r="AC165" s="7"/>
      <c r="AD165" s="7"/>
      <c r="AE165" s="7"/>
      <c r="AF165" s="7"/>
      <c r="AG165" s="7"/>
      <c r="AH165" s="7"/>
      <c r="AI165" s="7"/>
    </row>
    <row r="166" spans="1:35" ht="14.4" x14ac:dyDescent="0.3">
      <c r="A166" s="178"/>
      <c r="B166" s="179" t="s">
        <v>1104</v>
      </c>
      <c r="C166" s="179" t="s">
        <v>1080</v>
      </c>
      <c r="D166" s="179"/>
      <c r="E166" s="180" t="s">
        <v>1105</v>
      </c>
      <c r="F166" s="179">
        <v>3</v>
      </c>
      <c r="G166" s="144" t="s">
        <v>1106</v>
      </c>
      <c r="H166" s="179"/>
      <c r="I166" s="181"/>
      <c r="J166" s="146"/>
      <c r="K166" s="147"/>
      <c r="L166" s="147"/>
      <c r="M166" s="146"/>
      <c r="N166" s="148"/>
      <c r="O166" s="149"/>
      <c r="P166" s="149"/>
      <c r="Q166" s="149"/>
      <c r="R166" s="149"/>
      <c r="S166" s="146"/>
      <c r="T166" s="149" t="s">
        <v>218</v>
      </c>
      <c r="U166" s="149" t="s">
        <v>218</v>
      </c>
      <c r="V166" s="149" t="s">
        <v>218</v>
      </c>
      <c r="W166" s="149"/>
      <c r="X166" s="149"/>
      <c r="Y166" s="149" t="s">
        <v>1107</v>
      </c>
      <c r="Z166" s="149"/>
      <c r="AA166" s="149"/>
      <c r="AB166" s="150"/>
      <c r="AC166" s="150"/>
      <c r="AD166" s="150"/>
      <c r="AE166" s="150"/>
      <c r="AF166" s="150"/>
      <c r="AG166" s="150"/>
      <c r="AH166" s="150"/>
      <c r="AI166" s="150"/>
    </row>
    <row r="167" spans="1:35" ht="288" x14ac:dyDescent="0.3">
      <c r="A167" s="178"/>
      <c r="B167" s="179"/>
      <c r="C167" s="179"/>
      <c r="D167" s="179"/>
      <c r="E167" s="180" t="s">
        <v>1108</v>
      </c>
      <c r="F167" s="179">
        <v>3</v>
      </c>
      <c r="G167" s="144" t="s">
        <v>1491</v>
      </c>
      <c r="H167" s="179"/>
      <c r="I167" s="181"/>
      <c r="J167" s="146"/>
      <c r="K167" s="147" t="s">
        <v>48</v>
      </c>
      <c r="L167" s="147" t="s">
        <v>65</v>
      </c>
      <c r="M167" s="146"/>
      <c r="N167" s="148"/>
      <c r="O167" s="149" t="s">
        <v>217</v>
      </c>
      <c r="P167" s="149"/>
      <c r="Q167" s="149"/>
      <c r="R167" s="149"/>
      <c r="S167" s="146"/>
      <c r="T167" s="149" t="s">
        <v>218</v>
      </c>
      <c r="U167" s="149" t="s">
        <v>218</v>
      </c>
      <c r="V167" s="149" t="s">
        <v>218</v>
      </c>
      <c r="W167" s="149" t="s">
        <v>1110</v>
      </c>
      <c r="X167" s="149" t="s">
        <v>1111</v>
      </c>
      <c r="Y167" s="149"/>
      <c r="Z167" s="149"/>
      <c r="AA167" s="149"/>
      <c r="AB167" s="150"/>
      <c r="AC167" s="150"/>
      <c r="AD167" s="150"/>
      <c r="AE167" s="150"/>
      <c r="AF167" s="150"/>
      <c r="AG167" s="150"/>
      <c r="AH167" s="150"/>
      <c r="AI167" s="150"/>
    </row>
    <row r="168" spans="1:35" ht="14.4" x14ac:dyDescent="0.25">
      <c r="A168" s="80" t="e">
        <f>'Sovereign Loans'!#REF!</f>
        <v>#REF!</v>
      </c>
      <c r="B168" s="81" t="e">
        <f>'Sovereign Loans'!#REF!</f>
        <v>#REF!</v>
      </c>
      <c r="C168" s="81" t="e">
        <f>'Sovereign Loans'!#REF!</f>
        <v>#REF!</v>
      </c>
      <c r="D168" s="81" t="e">
        <f>'Sovereign Loans'!#REF!</f>
        <v>#REF!</v>
      </c>
      <c r="E168" s="82" t="e">
        <f>'Sovereign Loans'!#REF!</f>
        <v>#REF!</v>
      </c>
      <c r="F168" s="81" t="e">
        <f>'Sovereign Loans'!#REF!</f>
        <v>#REF!</v>
      </c>
      <c r="G168" s="34" t="e">
        <f>'Sovereign Loans'!#REF!</f>
        <v>#REF!</v>
      </c>
      <c r="H168" s="83" t="e">
        <f>'Sovereign Loans'!#REF!</f>
        <v>#REF!</v>
      </c>
      <c r="I168" s="83" t="e">
        <f>'Sovereign Loans'!#REF!</f>
        <v>#REF!</v>
      </c>
      <c r="J168" s="36" t="e">
        <f>'Sovereign Loans'!#REF!</f>
        <v>#REF!</v>
      </c>
      <c r="K168" s="38" t="e">
        <f>'Sovereign Loans'!#REF!</f>
        <v>#REF!</v>
      </c>
      <c r="L168" s="38" t="e">
        <f>'Sovereign Loans'!#REF!</f>
        <v>#REF!</v>
      </c>
      <c r="M168" s="36" t="e">
        <f>'Sovereign Loans'!#REF!</f>
        <v>#REF!</v>
      </c>
      <c r="N168" s="38" t="e">
        <f>'Sovereign Loans'!#REF!</f>
        <v>#REF!</v>
      </c>
      <c r="O168" s="37" t="e">
        <f>'Sovereign Loans'!#REF!</f>
        <v>#REF!</v>
      </c>
      <c r="P168" s="37" t="e">
        <f>'Sovereign Loans'!#REF!</f>
        <v>#REF!</v>
      </c>
      <c r="Q168" s="37" t="e">
        <f>'Sovereign Loans'!#REF!</f>
        <v>#REF!</v>
      </c>
      <c r="R168" s="37" t="e">
        <f>'Sovereign Loans'!#REF!</f>
        <v>#REF!</v>
      </c>
      <c r="S168" s="7" t="e">
        <f>'Sovereign Loans'!#REF!</f>
        <v>#REF!</v>
      </c>
      <c r="T168" s="86" t="e">
        <f>'Sovereign Loans'!#REF!</f>
        <v>#REF!</v>
      </c>
      <c r="U168" s="38" t="e">
        <f>'Sovereign Loans'!#REF!</f>
        <v>#REF!</v>
      </c>
      <c r="V168" s="38" t="e">
        <f>'Sovereign Loans'!#REF!</f>
        <v>#REF!</v>
      </c>
      <c r="W168" s="38" t="e">
        <f>'Sovereign Loans'!#REF!</f>
        <v>#REF!</v>
      </c>
      <c r="X168" s="38" t="e">
        <f>'Sovereign Loans'!#REF!</f>
        <v>#REF!</v>
      </c>
      <c r="Y168" s="38" t="e">
        <f>'Sovereign Loans'!#REF!</f>
        <v>#REF!</v>
      </c>
      <c r="Z168" s="37" t="e">
        <f>'Sovereign Loans'!#REF!</f>
        <v>#REF!</v>
      </c>
      <c r="AA168" s="37" t="e">
        <f>'Sovereign Loans'!#REF!</f>
        <v>#REF!</v>
      </c>
      <c r="AB168" s="38" t="e">
        <f>'Sovereign Loans'!#REF!</f>
        <v>#REF!</v>
      </c>
      <c r="AC168" s="7"/>
      <c r="AD168" s="7"/>
      <c r="AE168" s="7"/>
      <c r="AF168" s="7"/>
      <c r="AG168" s="7"/>
      <c r="AH168" s="7"/>
      <c r="AI168" s="7"/>
    </row>
    <row r="169" spans="1:35" ht="14.4" x14ac:dyDescent="0.25">
      <c r="A169" s="84" t="e">
        <f>'Sovereign Loans'!#REF!</f>
        <v>#REF!</v>
      </c>
      <c r="B169" s="81" t="e">
        <f>'Sovereign Loans'!#REF!</f>
        <v>#REF!</v>
      </c>
      <c r="C169" s="81" t="e">
        <f>'Sovereign Loans'!#REF!</f>
        <v>#REF!</v>
      </c>
      <c r="D169" s="81" t="e">
        <f>'Sovereign Loans'!#REF!</f>
        <v>#REF!</v>
      </c>
      <c r="E169" s="82" t="e">
        <f>'Sovereign Loans'!#REF!</f>
        <v>#REF!</v>
      </c>
      <c r="F169" s="81" t="e">
        <f>'Sovereign Loans'!#REF!</f>
        <v>#REF!</v>
      </c>
      <c r="G169" s="34" t="e">
        <f>'Sovereign Loans'!#REF!</f>
        <v>#REF!</v>
      </c>
      <c r="H169" s="83" t="e">
        <f>'Sovereign Loans'!#REF!</f>
        <v>#REF!</v>
      </c>
      <c r="I169" s="83" t="e">
        <f>'Sovereign Loans'!#REF!</f>
        <v>#REF!</v>
      </c>
      <c r="J169" s="36" t="e">
        <f>'Sovereign Loans'!#REF!</f>
        <v>#REF!</v>
      </c>
      <c r="K169" s="38" t="e">
        <f>'Sovereign Loans'!#REF!</f>
        <v>#REF!</v>
      </c>
      <c r="L169" s="38" t="e">
        <f>'Sovereign Loans'!#REF!</f>
        <v>#REF!</v>
      </c>
      <c r="M169" s="36" t="e">
        <f>'Sovereign Loans'!#REF!</f>
        <v>#REF!</v>
      </c>
      <c r="N169" s="38" t="e">
        <f>'Sovereign Loans'!#REF!</f>
        <v>#REF!</v>
      </c>
      <c r="O169" s="37" t="e">
        <f>'Sovereign Loans'!#REF!</f>
        <v>#REF!</v>
      </c>
      <c r="P169" s="37" t="e">
        <f>'Sovereign Loans'!#REF!</f>
        <v>#REF!</v>
      </c>
      <c r="Q169" s="37" t="e">
        <f>'Sovereign Loans'!#REF!</f>
        <v>#REF!</v>
      </c>
      <c r="R169" s="37" t="e">
        <f>'Sovereign Loans'!#REF!</f>
        <v>#REF!</v>
      </c>
      <c r="S169" s="7" t="e">
        <f>'Sovereign Loans'!#REF!</f>
        <v>#REF!</v>
      </c>
      <c r="T169" s="86" t="e">
        <f>'Sovereign Loans'!#REF!</f>
        <v>#REF!</v>
      </c>
      <c r="U169" s="38" t="e">
        <f>'Sovereign Loans'!#REF!</f>
        <v>#REF!</v>
      </c>
      <c r="V169" s="38" t="e">
        <f>'Sovereign Loans'!#REF!</f>
        <v>#REF!</v>
      </c>
      <c r="W169" s="38" t="e">
        <f>'Sovereign Loans'!#REF!</f>
        <v>#REF!</v>
      </c>
      <c r="X169" s="85" t="e">
        <f>'Sovereign Loans'!#REF!</f>
        <v>#REF!</v>
      </c>
      <c r="Y169" s="76" t="e">
        <f>'Sovereign Loans'!#REF!</f>
        <v>#REF!</v>
      </c>
      <c r="Z169" s="37" t="e">
        <f>'Sovereign Loans'!#REF!</f>
        <v>#REF!</v>
      </c>
      <c r="AA169" s="37" t="e">
        <f>'Sovereign Loans'!#REF!</f>
        <v>#REF!</v>
      </c>
      <c r="AB169" s="38" t="e">
        <f>'Sovereign Loans'!#REF!</f>
        <v>#REF!</v>
      </c>
      <c r="AC169" s="7"/>
      <c r="AD169" s="7"/>
      <c r="AE169" s="7"/>
      <c r="AF169" s="7"/>
      <c r="AG169" s="7"/>
      <c r="AH169" s="7"/>
      <c r="AI169" s="7"/>
    </row>
    <row r="170" spans="1:35" ht="187.2" x14ac:dyDescent="0.25">
      <c r="A170" s="84">
        <f>'Sovereign Loans'!A128</f>
        <v>0</v>
      </c>
      <c r="B170" s="81" t="str">
        <f>'Sovereign Loans'!B128</f>
        <v>SPS125</v>
      </c>
      <c r="C170" s="81" t="e">
        <f>'Sovereign Loans'!#REF!</f>
        <v>#REF!</v>
      </c>
      <c r="D170" s="81" t="e">
        <f>'Sovereign Loans'!#REF!</f>
        <v>#REF!</v>
      </c>
      <c r="E170" s="82" t="str">
        <f>'Sovereign Loans'!C128</f>
        <v>Latest Valuation Method</v>
      </c>
      <c r="F170" s="81">
        <f>'Sovereign Loans'!D128</f>
        <v>1</v>
      </c>
      <c r="G170" s="34" t="str">
        <f>'Sovereign Loans'!E128</f>
        <v>The method of calculating the most recent value of the collateral, as provided in field SPS123:
Full Appraisal (FAPR)
Drive-by (DRVB)
Automated Value Model (AUVM)
Indexed (IDXD)
Desktop (DKTP)
Managing Agent or Estate Agent (MAEA)
Purchase Price (PPRI)
Haircut (HCUT)
Mark to Market (MTTM)
Obligor’s valuation (OBLV)
Other (OTHR)</v>
      </c>
      <c r="H170" s="83">
        <f>'Sovereign Loans'!F128</f>
        <v>0</v>
      </c>
      <c r="I170" s="83">
        <f>'Sovereign Loans'!G128</f>
        <v>0</v>
      </c>
      <c r="J170" s="36" t="e">
        <f>'Sovereign Loans'!#REF!</f>
        <v>#REF!</v>
      </c>
      <c r="K170" s="38" t="e">
        <f>'Sovereign Loans'!#REF!</f>
        <v>#REF!</v>
      </c>
      <c r="L170" s="38" t="e">
        <f>'Sovereign Loans'!#REF!</f>
        <v>#REF!</v>
      </c>
      <c r="M170" s="36" t="e">
        <f>'Sovereign Loans'!#REF!</f>
        <v>#REF!</v>
      </c>
      <c r="N170" s="38">
        <f>'Sovereign Loans'!H128</f>
        <v>0</v>
      </c>
      <c r="O170" s="37" t="e">
        <f>'Sovereign Loans'!#REF!</f>
        <v>#REF!</v>
      </c>
      <c r="P170" s="37" t="e">
        <f>'Sovereign Loans'!#REF!</f>
        <v>#REF!</v>
      </c>
      <c r="Q170" s="37" t="e">
        <f>'Sovereign Loans'!#REF!</f>
        <v>#REF!</v>
      </c>
      <c r="R170" s="37" t="e">
        <f>'Sovereign Loans'!#REF!</f>
        <v>#REF!</v>
      </c>
      <c r="S170" s="7" t="e">
        <f>'Sovereign Loans'!#REF!</f>
        <v>#REF!</v>
      </c>
      <c r="T170" s="86" t="e">
        <f>'Sovereign Loans'!#REF!</f>
        <v>#REF!</v>
      </c>
      <c r="U170" s="38" t="e">
        <f>'Sovereign Loans'!#REF!</f>
        <v>#REF!</v>
      </c>
      <c r="V170" s="38" t="e">
        <f>'Sovereign Loans'!#REF!</f>
        <v>#REF!</v>
      </c>
      <c r="W170" s="38" t="e">
        <f>'Sovereign Loans'!#REF!</f>
        <v>#REF!</v>
      </c>
      <c r="X170" s="38" t="e">
        <f>'Sovereign Loans'!#REF!</f>
        <v>#REF!</v>
      </c>
      <c r="Y170" s="38" t="e">
        <f>'Sovereign Loans'!#REF!</f>
        <v>#REF!</v>
      </c>
      <c r="Z170" s="37" t="e">
        <f>'Sovereign Loans'!#REF!</f>
        <v>#REF!</v>
      </c>
      <c r="AA170" s="37" t="e">
        <f>'Sovereign Loans'!#REF!</f>
        <v>#REF!</v>
      </c>
      <c r="AB170" s="38" t="e">
        <f>'Sovereign Loans'!#REF!</f>
        <v>#REF!</v>
      </c>
      <c r="AC170" s="7"/>
      <c r="AD170" s="7"/>
      <c r="AE170" s="7"/>
      <c r="AF170" s="7"/>
      <c r="AG170" s="7"/>
      <c r="AH170" s="7"/>
      <c r="AI170" s="7"/>
    </row>
    <row r="171" spans="1:35" ht="14.4" x14ac:dyDescent="0.25">
      <c r="A171" s="84">
        <f>'Sovereign Loans'!A129</f>
        <v>0</v>
      </c>
      <c r="B171" s="182" t="str">
        <f>'Sovereign Loans'!B129</f>
        <v>SPS126</v>
      </c>
      <c r="C171" s="182" t="e">
        <f>'Sovereign Loans'!#REF!</f>
        <v>#REF!</v>
      </c>
      <c r="D171" s="182" t="e">
        <f>'Sovereign Loans'!#REF!</f>
        <v>#REF!</v>
      </c>
      <c r="E171" s="82" t="str">
        <f>'Sovereign Loans'!C129</f>
        <v>Latest Valuation Date</v>
      </c>
      <c r="F171" s="40">
        <f>'Sovereign Loans'!D129</f>
        <v>1</v>
      </c>
      <c r="G171" s="34" t="str">
        <f>'Sovereign Loans'!E129</f>
        <v>The date of the most recent valuation of the collateral as provided in field SPS123.</v>
      </c>
      <c r="H171" s="83">
        <f>'Sovereign Loans'!F129</f>
        <v>0</v>
      </c>
      <c r="I171" s="83">
        <f>'Sovereign Loans'!G129</f>
        <v>0</v>
      </c>
      <c r="J171" s="36" t="e">
        <f>'Sovereign Loans'!#REF!</f>
        <v>#REF!</v>
      </c>
      <c r="K171" s="38" t="e">
        <f>'Sovereign Loans'!#REF!</f>
        <v>#REF!</v>
      </c>
      <c r="L171" s="38" t="e">
        <f>'Sovereign Loans'!#REF!</f>
        <v>#REF!</v>
      </c>
      <c r="M171" s="36" t="e">
        <f>'Sovereign Loans'!#REF!</f>
        <v>#REF!</v>
      </c>
      <c r="N171" s="38">
        <f>'Sovereign Loans'!H129</f>
        <v>0</v>
      </c>
      <c r="O171" s="37" t="e">
        <f>'Sovereign Loans'!#REF!</f>
        <v>#REF!</v>
      </c>
      <c r="P171" s="37" t="e">
        <f>'Sovereign Loans'!#REF!</f>
        <v>#REF!</v>
      </c>
      <c r="Q171" s="37" t="e">
        <f>'Sovereign Loans'!#REF!</f>
        <v>#REF!</v>
      </c>
      <c r="R171" s="37" t="e">
        <f>'Sovereign Loans'!#REF!</f>
        <v>#REF!</v>
      </c>
      <c r="S171" s="7" t="e">
        <f>'Sovereign Loans'!#REF!</f>
        <v>#REF!</v>
      </c>
      <c r="T171" s="86" t="e">
        <f>'Sovereign Loans'!#REF!</f>
        <v>#REF!</v>
      </c>
      <c r="U171" s="37" t="e">
        <f>'Sovereign Loans'!#REF!</f>
        <v>#REF!</v>
      </c>
      <c r="V171" s="37" t="e">
        <f>'Sovereign Loans'!#REF!</f>
        <v>#REF!</v>
      </c>
      <c r="W171" s="37" t="e">
        <f>'Sovereign Loans'!#REF!</f>
        <v>#REF!</v>
      </c>
      <c r="X171" s="76" t="e">
        <f>'Sovereign Loans'!#REF!</f>
        <v>#REF!</v>
      </c>
      <c r="Y171" s="38" t="e">
        <f>'Sovereign Loans'!#REF!</f>
        <v>#REF!</v>
      </c>
      <c r="Z171" s="37" t="e">
        <f>'Sovereign Loans'!#REF!</f>
        <v>#REF!</v>
      </c>
      <c r="AA171" s="37" t="e">
        <f>'Sovereign Loans'!#REF!</f>
        <v>#REF!</v>
      </c>
      <c r="AB171" s="38" t="e">
        <f>'Sovereign Loans'!#REF!</f>
        <v>#REF!</v>
      </c>
      <c r="AC171" s="7"/>
      <c r="AD171" s="7"/>
      <c r="AE171" s="7"/>
      <c r="AF171" s="7"/>
      <c r="AG171" s="7"/>
      <c r="AH171" s="7"/>
      <c r="AI171" s="7"/>
    </row>
    <row r="172" spans="1:35" ht="43.2" x14ac:dyDescent="0.25">
      <c r="A172" s="84">
        <f>'Sovereign Loans'!A130</f>
        <v>0</v>
      </c>
      <c r="B172" s="81" t="str">
        <f>'Sovereign Loans'!B130</f>
        <v>SPS127</v>
      </c>
      <c r="C172" s="81" t="e">
        <f>'Sovereign Loans'!#REF!</f>
        <v>#REF!</v>
      </c>
      <c r="D172" s="81" t="e">
        <f>'Sovereign Loans'!#REF!</f>
        <v>#REF!</v>
      </c>
      <c r="E172" s="82" t="str">
        <f>'Sovereign Loans'!C130</f>
        <v>Original Valuation Amount</v>
      </c>
      <c r="F172" s="81">
        <f>'Sovereign Loans'!D130</f>
        <v>2</v>
      </c>
      <c r="G172" s="34" t="str">
        <f>'Sovereign Loans'!E130</f>
        <v>The original valuation of the collateral as of the initial underlying exposure origination date.
Include the currency in which the amount is denominated, using {CURRENCYCODE_3} format.</v>
      </c>
      <c r="H172" s="83">
        <f>'Sovereign Loans'!F130</f>
        <v>0</v>
      </c>
      <c r="I172" s="83">
        <f>'Sovereign Loans'!G130</f>
        <v>0</v>
      </c>
      <c r="J172" s="36" t="e">
        <f>'Sovereign Loans'!#REF!</f>
        <v>#REF!</v>
      </c>
      <c r="K172" s="38" t="e">
        <f>'Sovereign Loans'!#REF!</f>
        <v>#REF!</v>
      </c>
      <c r="L172" s="38" t="e">
        <f>'Sovereign Loans'!#REF!</f>
        <v>#REF!</v>
      </c>
      <c r="M172" s="36" t="e">
        <f>'Sovereign Loans'!#REF!</f>
        <v>#REF!</v>
      </c>
      <c r="N172" s="38">
        <f>'Sovereign Loans'!H130</f>
        <v>0</v>
      </c>
      <c r="O172" s="38" t="e">
        <f>'Sovereign Loans'!#REF!</f>
        <v>#REF!</v>
      </c>
      <c r="P172" s="38" t="e">
        <f>'Sovereign Loans'!#REF!</f>
        <v>#REF!</v>
      </c>
      <c r="Q172" s="85" t="e">
        <f>'Sovereign Loans'!#REF!</f>
        <v>#REF!</v>
      </c>
      <c r="R172" s="38" t="e">
        <f>'Sovereign Loans'!#REF!</f>
        <v>#REF!</v>
      </c>
      <c r="S172" s="7" t="e">
        <f>'Sovereign Loans'!#REF!</f>
        <v>#REF!</v>
      </c>
      <c r="T172" s="86" t="e">
        <f>'Sovereign Loans'!#REF!</f>
        <v>#REF!</v>
      </c>
      <c r="U172" s="37" t="e">
        <f>'Sovereign Loans'!#REF!</f>
        <v>#REF!</v>
      </c>
      <c r="V172" s="37" t="e">
        <f>'Sovereign Loans'!#REF!</f>
        <v>#REF!</v>
      </c>
      <c r="W172" s="37" t="e">
        <f>'Sovereign Loans'!#REF!</f>
        <v>#REF!</v>
      </c>
      <c r="X172" s="38" t="e">
        <f>'Sovereign Loans'!#REF!</f>
        <v>#REF!</v>
      </c>
      <c r="Y172" s="78" t="e">
        <f>'Sovereign Loans'!#REF!</f>
        <v>#REF!</v>
      </c>
      <c r="Z172" s="37" t="e">
        <f>'Sovereign Loans'!#REF!</f>
        <v>#REF!</v>
      </c>
      <c r="AA172" s="38" t="e">
        <f>'Sovereign Loans'!#REF!</f>
        <v>#REF!</v>
      </c>
      <c r="AB172" s="38" t="e">
        <f>'Sovereign Loans'!#REF!</f>
        <v>#REF!</v>
      </c>
      <c r="AC172" s="7"/>
      <c r="AD172" s="7"/>
      <c r="AE172" s="7"/>
      <c r="AF172" s="7"/>
      <c r="AG172" s="7"/>
      <c r="AH172" s="7"/>
      <c r="AI172" s="7"/>
    </row>
    <row r="173" spans="1:35" ht="201.6" x14ac:dyDescent="0.25">
      <c r="A173" s="84">
        <f>'Sovereign Loans'!A131</f>
        <v>0</v>
      </c>
      <c r="B173" s="81" t="str">
        <f>'Sovereign Loans'!B131</f>
        <v>SPS128</v>
      </c>
      <c r="C173" s="81" t="e">
        <f>'Sovereign Loans'!#REF!</f>
        <v>#REF!</v>
      </c>
      <c r="D173" s="81" t="e">
        <f>'Sovereign Loans'!#REF!</f>
        <v>#REF!</v>
      </c>
      <c r="E173" s="82" t="str">
        <f>'Sovereign Loans'!C131</f>
        <v>Original Valuation Method</v>
      </c>
      <c r="F173" s="81">
        <f>'Sovereign Loans'!D131</f>
        <v>2</v>
      </c>
      <c r="G173" s="34" t="str">
        <f>'Sovereign Loans'!E131</f>
        <v>The method of calculating the value of the collateral at the time of underlying exposure origination, as provided in field SPS127.
Full Appraisal (FAPR)
Drive-by (DRVB)
Automated Value Model (AUVM)
Indexed (IDXD)
Desktop (DKTP)
Managing Agent or Estate Agent (MAEA)
Purchase Price (PPRI)
Haircut (HCUT)
Mark to market (MTTM)
Obligor’s valuation (OBLV)
Other (OTHR)</v>
      </c>
      <c r="H173" s="83">
        <f>'Sovereign Loans'!F131</f>
        <v>0</v>
      </c>
      <c r="I173" s="83">
        <f>'Sovereign Loans'!G131</f>
        <v>0</v>
      </c>
      <c r="J173" s="36" t="e">
        <f>'Sovereign Loans'!#REF!</f>
        <v>#REF!</v>
      </c>
      <c r="K173" s="38" t="e">
        <f>'Sovereign Loans'!#REF!</f>
        <v>#REF!</v>
      </c>
      <c r="L173" s="38" t="e">
        <f>'Sovereign Loans'!#REF!</f>
        <v>#REF!</v>
      </c>
      <c r="M173" s="36" t="e">
        <f>'Sovereign Loans'!#REF!</f>
        <v>#REF!</v>
      </c>
      <c r="N173" s="38">
        <f>'Sovereign Loans'!H131</f>
        <v>0</v>
      </c>
      <c r="O173" s="38" t="e">
        <f>'Sovereign Loans'!#REF!</f>
        <v>#REF!</v>
      </c>
      <c r="P173" s="38" t="e">
        <f>'Sovereign Loans'!#REF!</f>
        <v>#REF!</v>
      </c>
      <c r="Q173" s="38" t="e">
        <f>'Sovereign Loans'!#REF!</f>
        <v>#REF!</v>
      </c>
      <c r="R173" s="76" t="e">
        <f>'Sovereign Loans'!#REF!</f>
        <v>#REF!</v>
      </c>
      <c r="S173" s="7" t="e">
        <f>'Sovereign Loans'!#REF!</f>
        <v>#REF!</v>
      </c>
      <c r="T173" s="86" t="e">
        <f>'Sovereign Loans'!#REF!</f>
        <v>#REF!</v>
      </c>
      <c r="U173" s="37" t="e">
        <f>'Sovereign Loans'!#REF!</f>
        <v>#REF!</v>
      </c>
      <c r="V173" s="37" t="e">
        <f>'Sovereign Loans'!#REF!</f>
        <v>#REF!</v>
      </c>
      <c r="W173" s="37" t="e">
        <f>'Sovereign Loans'!#REF!</f>
        <v>#REF!</v>
      </c>
      <c r="X173" s="38" t="e">
        <f>'Sovereign Loans'!#REF!</f>
        <v>#REF!</v>
      </c>
      <c r="Y173" s="38" t="e">
        <f>'Sovereign Loans'!#REF!</f>
        <v>#REF!</v>
      </c>
      <c r="Z173" s="38" t="e">
        <f>'Sovereign Loans'!#REF!</f>
        <v>#REF!</v>
      </c>
      <c r="AA173" s="38" t="e">
        <f>'Sovereign Loans'!#REF!</f>
        <v>#REF!</v>
      </c>
      <c r="AB173" s="38" t="e">
        <f>'Sovereign Loans'!#REF!</f>
        <v>#REF!</v>
      </c>
      <c r="AC173" s="7"/>
      <c r="AD173" s="7"/>
      <c r="AE173" s="7"/>
      <c r="AF173" s="7"/>
      <c r="AG173" s="7"/>
      <c r="AH173" s="7"/>
      <c r="AI173" s="7"/>
    </row>
    <row r="174" spans="1:35" ht="14.4" x14ac:dyDescent="0.25">
      <c r="A174" s="84">
        <f>'Sovereign Loans'!A132</f>
        <v>0</v>
      </c>
      <c r="B174" s="81" t="str">
        <f>'Sovereign Loans'!B132</f>
        <v>SPS129</v>
      </c>
      <c r="C174" s="81" t="e">
        <f>'Sovereign Loans'!#REF!</f>
        <v>#REF!</v>
      </c>
      <c r="D174" s="81" t="e">
        <f>'Sovereign Loans'!#REF!</f>
        <v>#REF!</v>
      </c>
      <c r="E174" s="82" t="str">
        <f>'Sovereign Loans'!C132</f>
        <v>Original Valuation Date</v>
      </c>
      <c r="F174" s="81">
        <f>'Sovereign Loans'!D132</f>
        <v>2</v>
      </c>
      <c r="G174" s="34" t="str">
        <f>'Sovereign Loans'!E132</f>
        <v>The date of the original valuation of the physical or financial collateral provided in field SPS127.</v>
      </c>
      <c r="H174" s="83">
        <f>'Sovereign Loans'!F132</f>
        <v>0</v>
      </c>
      <c r="I174" s="83">
        <f>'Sovereign Loans'!G132</f>
        <v>0</v>
      </c>
      <c r="J174" s="36" t="e">
        <f>'Sovereign Loans'!#REF!</f>
        <v>#REF!</v>
      </c>
      <c r="K174" s="38" t="e">
        <f>'Sovereign Loans'!#REF!</f>
        <v>#REF!</v>
      </c>
      <c r="L174" s="38" t="e">
        <f>'Sovereign Loans'!#REF!</f>
        <v>#REF!</v>
      </c>
      <c r="M174" s="36" t="e">
        <f>'Sovereign Loans'!#REF!</f>
        <v>#REF!</v>
      </c>
      <c r="N174" s="38">
        <f>'Sovereign Loans'!H132</f>
        <v>0</v>
      </c>
      <c r="O174" s="38" t="e">
        <f>'Sovereign Loans'!#REF!</f>
        <v>#REF!</v>
      </c>
      <c r="P174" s="38" t="e">
        <f>'Sovereign Loans'!#REF!</f>
        <v>#REF!</v>
      </c>
      <c r="Q174" s="38" t="e">
        <f>'Sovereign Loans'!#REF!</f>
        <v>#REF!</v>
      </c>
      <c r="R174" s="38" t="e">
        <f>'Sovereign Loans'!#REF!</f>
        <v>#REF!</v>
      </c>
      <c r="S174" s="7" t="e">
        <f>'Sovereign Loans'!#REF!</f>
        <v>#REF!</v>
      </c>
      <c r="T174" s="86" t="e">
        <f>'Sovereign Loans'!#REF!</f>
        <v>#REF!</v>
      </c>
      <c r="U174" s="37" t="e">
        <f>'Sovereign Loans'!#REF!</f>
        <v>#REF!</v>
      </c>
      <c r="V174" s="37" t="e">
        <f>'Sovereign Loans'!#REF!</f>
        <v>#REF!</v>
      </c>
      <c r="W174" s="37" t="e">
        <f>'Sovereign Loans'!#REF!</f>
        <v>#REF!</v>
      </c>
      <c r="X174" s="38" t="e">
        <f>'Sovereign Loans'!#REF!</f>
        <v>#REF!</v>
      </c>
      <c r="Y174" s="78" t="e">
        <f>'Sovereign Loans'!#REF!</f>
        <v>#REF!</v>
      </c>
      <c r="Z174" s="38" t="e">
        <f>'Sovereign Loans'!#REF!</f>
        <v>#REF!</v>
      </c>
      <c r="AA174" s="38" t="e">
        <f>'Sovereign Loans'!#REF!</f>
        <v>#REF!</v>
      </c>
      <c r="AB174" s="38" t="e">
        <f>'Sovereign Loans'!#REF!</f>
        <v>#REF!</v>
      </c>
      <c r="AC174" s="7"/>
      <c r="AD174" s="7"/>
      <c r="AE174" s="7"/>
      <c r="AF174" s="7"/>
      <c r="AG174" s="7"/>
      <c r="AH174" s="7"/>
      <c r="AI174" s="7"/>
    </row>
    <row r="175" spans="1:35" ht="14.4" x14ac:dyDescent="0.25">
      <c r="A175" s="84">
        <f>'Sovereign Loans'!A133</f>
        <v>0</v>
      </c>
      <c r="B175" s="81" t="str">
        <f>'Sovereign Loans'!B133</f>
        <v>SPS130</v>
      </c>
      <c r="C175" s="81" t="e">
        <f>'Sovereign Loans'!#REF!</f>
        <v>#REF!</v>
      </c>
      <c r="D175" s="81" t="e">
        <f>'Sovereign Loans'!#REF!</f>
        <v>#REF!</v>
      </c>
      <c r="E175" s="82" t="str">
        <f>'Sovereign Loans'!C133</f>
        <v>Date Of Sale of Collateral</v>
      </c>
      <c r="F175" s="81">
        <f>'Sovereign Loans'!D133</f>
        <v>2</v>
      </c>
      <c r="G175" s="34" t="str">
        <f>'Sovereign Loans'!E133</f>
        <v>The date of sale of the collateral.</v>
      </c>
      <c r="H175" s="83">
        <f>'Sovereign Loans'!F133</f>
        <v>0</v>
      </c>
      <c r="I175" s="83" t="str">
        <f>'Sovereign Loans'!G133</f>
        <v>Needed when loan has already entered in a risk trasnfer transaction for loan performance and risk transfer transaction monitoring</v>
      </c>
      <c r="J175" s="36" t="e">
        <f>'Sovereign Loans'!#REF!</f>
        <v>#REF!</v>
      </c>
      <c r="K175" s="38" t="e">
        <f>'Sovereign Loans'!#REF!</f>
        <v>#REF!</v>
      </c>
      <c r="L175" s="38" t="e">
        <f>'Sovereign Loans'!#REF!</f>
        <v>#REF!</v>
      </c>
      <c r="M175" s="36" t="e">
        <f>'Sovereign Loans'!#REF!</f>
        <v>#REF!</v>
      </c>
      <c r="N175" s="38">
        <f>'Sovereign Loans'!H133</f>
        <v>0</v>
      </c>
      <c r="O175" s="38" t="e">
        <f>'Sovereign Loans'!#REF!</f>
        <v>#REF!</v>
      </c>
      <c r="P175" s="38" t="e">
        <f>'Sovereign Loans'!#REF!</f>
        <v>#REF!</v>
      </c>
      <c r="Q175" s="38" t="e">
        <f>'Sovereign Loans'!#REF!</f>
        <v>#REF!</v>
      </c>
      <c r="R175" s="38" t="e">
        <f>'Sovereign Loans'!#REF!</f>
        <v>#REF!</v>
      </c>
      <c r="S175" s="7" t="e">
        <f>'Sovereign Loans'!#REF!</f>
        <v>#REF!</v>
      </c>
      <c r="T175" s="86" t="e">
        <f>'Sovereign Loans'!#REF!</f>
        <v>#REF!</v>
      </c>
      <c r="U175" s="37" t="e">
        <f>'Sovereign Loans'!#REF!</f>
        <v>#REF!</v>
      </c>
      <c r="V175" s="37" t="e">
        <f>'Sovereign Loans'!#REF!</f>
        <v>#REF!</v>
      </c>
      <c r="W175" s="37" t="e">
        <f>'Sovereign Loans'!#REF!</f>
        <v>#REF!</v>
      </c>
      <c r="X175" s="38" t="e">
        <f>'Sovereign Loans'!#REF!</f>
        <v>#REF!</v>
      </c>
      <c r="Y175" s="78" t="e">
        <f>'Sovereign Loans'!#REF!</f>
        <v>#REF!</v>
      </c>
      <c r="Z175" s="38" t="e">
        <f>'Sovereign Loans'!#REF!</f>
        <v>#REF!</v>
      </c>
      <c r="AA175" s="38" t="e">
        <f>'Sovereign Loans'!#REF!</f>
        <v>#REF!</v>
      </c>
      <c r="AB175" s="38" t="e">
        <f>'Sovereign Loans'!#REF!</f>
        <v>#REF!</v>
      </c>
      <c r="AC175" s="7"/>
      <c r="AD175" s="7"/>
      <c r="AE175" s="7"/>
      <c r="AF175" s="7"/>
      <c r="AG175" s="7"/>
      <c r="AH175" s="7"/>
      <c r="AI175" s="7"/>
    </row>
    <row r="176" spans="1:35" ht="43.2" x14ac:dyDescent="0.25">
      <c r="A176" s="84">
        <f>'Sovereign Loans'!A134</f>
        <v>0</v>
      </c>
      <c r="B176" s="81" t="str">
        <f>'Sovereign Loans'!B134</f>
        <v>SPS131</v>
      </c>
      <c r="C176" s="81" t="e">
        <f>'Sovereign Loans'!#REF!</f>
        <v>#REF!</v>
      </c>
      <c r="D176" s="81" t="e">
        <f>'Sovereign Loans'!#REF!</f>
        <v>#REF!</v>
      </c>
      <c r="E176" s="82" t="str">
        <f>'Sovereign Loans'!C134</f>
        <v>Collateral Sale Price</v>
      </c>
      <c r="F176" s="81">
        <f>'Sovereign Loans'!D134</f>
        <v>2</v>
      </c>
      <c r="G176" s="34" t="str">
        <f>'Sovereign Loans'!E134</f>
        <v>Price achieved on sale of collateral in case of foreclosure.
Include the currency in which the amount is denominated, using {CURRENCYCODE_3} format.</v>
      </c>
      <c r="H176" s="83">
        <f>'Sovereign Loans'!F134</f>
        <v>0</v>
      </c>
      <c r="I176" s="83" t="str">
        <f>'Sovereign Loans'!G134</f>
        <v>Needed when loan has already entered in a risk trasnfer transaction for loan performance and risk transfer transaction monitoring</v>
      </c>
      <c r="J176" s="36" t="e">
        <f>'Sovereign Loans'!#REF!</f>
        <v>#REF!</v>
      </c>
      <c r="K176" s="38" t="e">
        <f>'Sovereign Loans'!#REF!</f>
        <v>#REF!</v>
      </c>
      <c r="L176" s="38" t="e">
        <f>'Sovereign Loans'!#REF!</f>
        <v>#REF!</v>
      </c>
      <c r="M176" s="36" t="e">
        <f>'Sovereign Loans'!#REF!</f>
        <v>#REF!</v>
      </c>
      <c r="N176" s="38">
        <f>'Sovereign Loans'!H134</f>
        <v>0</v>
      </c>
      <c r="O176" s="37" t="e">
        <f>'Sovereign Loans'!#REF!</f>
        <v>#REF!</v>
      </c>
      <c r="P176" s="37" t="e">
        <f>'Sovereign Loans'!#REF!</f>
        <v>#REF!</v>
      </c>
      <c r="Q176" s="37" t="e">
        <f>'Sovereign Loans'!#REF!</f>
        <v>#REF!</v>
      </c>
      <c r="R176" s="37" t="e">
        <f>'Sovereign Loans'!#REF!</f>
        <v>#REF!</v>
      </c>
      <c r="S176" s="7" t="e">
        <f>'Sovereign Loans'!#REF!</f>
        <v>#REF!</v>
      </c>
      <c r="T176" s="86" t="e">
        <f>'Sovereign Loans'!#REF!</f>
        <v>#REF!</v>
      </c>
      <c r="U176" s="37" t="e">
        <f>'Sovereign Loans'!#REF!</f>
        <v>#REF!</v>
      </c>
      <c r="V176" s="37" t="e">
        <f>'Sovereign Loans'!#REF!</f>
        <v>#REF!</v>
      </c>
      <c r="W176" s="37" t="e">
        <f>'Sovereign Loans'!#REF!</f>
        <v>#REF!</v>
      </c>
      <c r="X176" s="38" t="e">
        <f>'Sovereign Loans'!#REF!</f>
        <v>#REF!</v>
      </c>
      <c r="Y176" s="78" t="e">
        <f>'Sovereign Loans'!#REF!</f>
        <v>#REF!</v>
      </c>
      <c r="Z176" s="37" t="e">
        <f>'Sovereign Loans'!#REF!</f>
        <v>#REF!</v>
      </c>
      <c r="AA176" s="38" t="e">
        <f>'Sovereign Loans'!#REF!</f>
        <v>#REF!</v>
      </c>
      <c r="AB176" s="38" t="e">
        <f>'Sovereign Loans'!#REF!</f>
        <v>#REF!</v>
      </c>
      <c r="AC176" s="7"/>
      <c r="AD176" s="7"/>
      <c r="AE176" s="7"/>
      <c r="AF176" s="7"/>
      <c r="AG176" s="7"/>
      <c r="AH176" s="7"/>
      <c r="AI176" s="7"/>
    </row>
    <row r="177" spans="1:35" ht="43.2" x14ac:dyDescent="0.25">
      <c r="A177" s="84">
        <f>'Sovereign Loans'!A135</f>
        <v>0</v>
      </c>
      <c r="B177" s="182" t="str">
        <f>'Sovereign Loans'!B135</f>
        <v>SPS132</v>
      </c>
      <c r="C177" s="182" t="e">
        <f>'Sovereign Loans'!#REF!</f>
        <v>#REF!</v>
      </c>
      <c r="D177" s="182" t="e">
        <f>'Sovereign Loans'!#REF!</f>
        <v>#REF!</v>
      </c>
      <c r="E177" s="82" t="str">
        <f>'Sovereign Loans'!C135</f>
        <v>Is security shared with other banks?</v>
      </c>
      <c r="F177" s="81">
        <f>'Sovereign Loans'!D135</f>
        <v>2</v>
      </c>
      <c r="G177" s="34" t="str">
        <f>'Sovereign Loans'!E135</f>
        <v>May not be useful for MDBs.
Yes (1)
No (2)</v>
      </c>
      <c r="H177" s="83">
        <f>'Sovereign Loans'!F135</f>
        <v>0</v>
      </c>
      <c r="I177" s="83">
        <f>'Sovereign Loans'!G135</f>
        <v>0</v>
      </c>
      <c r="J177" s="36" t="e">
        <f>'Sovereign Loans'!#REF!</f>
        <v>#REF!</v>
      </c>
      <c r="K177" s="38" t="e">
        <f>'Sovereign Loans'!#REF!</f>
        <v>#REF!</v>
      </c>
      <c r="L177" s="38" t="e">
        <f>'Sovereign Loans'!#REF!</f>
        <v>#REF!</v>
      </c>
      <c r="M177" s="36" t="e">
        <f>'Sovereign Loans'!#REF!</f>
        <v>#REF!</v>
      </c>
      <c r="N177" s="38">
        <f>'Sovereign Loans'!H135</f>
        <v>0</v>
      </c>
      <c r="O177" s="37" t="e">
        <f>'Sovereign Loans'!#REF!</f>
        <v>#REF!</v>
      </c>
      <c r="P177" s="37" t="e">
        <f>'Sovereign Loans'!#REF!</f>
        <v>#REF!</v>
      </c>
      <c r="Q177" s="37" t="e">
        <f>'Sovereign Loans'!#REF!</f>
        <v>#REF!</v>
      </c>
      <c r="R177" s="37" t="e">
        <f>'Sovereign Loans'!#REF!</f>
        <v>#REF!</v>
      </c>
      <c r="S177" s="7" t="e">
        <f>'Sovereign Loans'!#REF!</f>
        <v>#REF!</v>
      </c>
      <c r="T177" s="86" t="e">
        <f>'Sovereign Loans'!#REF!</f>
        <v>#REF!</v>
      </c>
      <c r="U177" s="37" t="e">
        <f>'Sovereign Loans'!#REF!</f>
        <v>#REF!</v>
      </c>
      <c r="V177" s="37" t="e">
        <f>'Sovereign Loans'!#REF!</f>
        <v>#REF!</v>
      </c>
      <c r="W177" s="37" t="e">
        <f>'Sovereign Loans'!#REF!</f>
        <v>#REF!</v>
      </c>
      <c r="X177" s="38" t="e">
        <f>'Sovereign Loans'!#REF!</f>
        <v>#REF!</v>
      </c>
      <c r="Y177" s="38" t="e">
        <f>'Sovereign Loans'!#REF!</f>
        <v>#REF!</v>
      </c>
      <c r="Z177" s="37" t="e">
        <f>'Sovereign Loans'!#REF!</f>
        <v>#REF!</v>
      </c>
      <c r="AA177" s="38" t="e">
        <f>'Sovereign Loans'!#REF!</f>
        <v>#REF!</v>
      </c>
      <c r="AB177" s="38" t="e">
        <f>'Sovereign Loans'!#REF!</f>
        <v>#REF!</v>
      </c>
      <c r="AC177" s="7"/>
      <c r="AD177" s="7"/>
      <c r="AE177" s="7"/>
      <c r="AF177" s="7"/>
      <c r="AG177" s="7"/>
      <c r="AH177" s="7"/>
      <c r="AI177" s="7"/>
    </row>
    <row r="178" spans="1:35" ht="43.2" x14ac:dyDescent="0.25">
      <c r="A178" s="84" t="str">
        <f>'Sovereign Loans'!A136</f>
        <v>Loan Performance</v>
      </c>
      <c r="B178" s="81" t="str">
        <f>'Sovereign Loans'!B136</f>
        <v>SPS133</v>
      </c>
      <c r="C178" s="81" t="e">
        <f>'Sovereign Loans'!#REF!</f>
        <v>#REF!</v>
      </c>
      <c r="D178" s="81" t="e">
        <f>'Sovereign Loans'!#REF!</f>
        <v>#REF!</v>
      </c>
      <c r="E178" s="82" t="str">
        <f>'Sovereign Loans'!C136</f>
        <v>Strict anonymity required</v>
      </c>
      <c r="F178" s="81">
        <f>'Sovereign Loans'!D136</f>
        <v>2</v>
      </c>
      <c r="G178" s="34" t="str">
        <f>'Sovereign Loans'!E136</f>
        <v>Strict anonymity required ? (Y/N)
Borrower's name to be hidden on loan performance reports
Could be managed by the access system outside of Data template.</v>
      </c>
      <c r="H178" s="83">
        <f>'Sovereign Loans'!F136</f>
        <v>0</v>
      </c>
      <c r="I178" s="83">
        <f>'Sovereign Loans'!G136</f>
        <v>0</v>
      </c>
      <c r="J178" s="36" t="e">
        <f>'Sovereign Loans'!#REF!</f>
        <v>#REF!</v>
      </c>
      <c r="K178" s="38" t="e">
        <f>'Sovereign Loans'!#REF!</f>
        <v>#REF!</v>
      </c>
      <c r="L178" s="38" t="e">
        <f>'Sovereign Loans'!#REF!</f>
        <v>#REF!</v>
      </c>
      <c r="M178" s="36" t="e">
        <f>'Sovereign Loans'!#REF!</f>
        <v>#REF!</v>
      </c>
      <c r="N178" s="38">
        <f>'Sovereign Loans'!H136</f>
        <v>0</v>
      </c>
      <c r="O178" s="37" t="e">
        <f>'Sovereign Loans'!#REF!</f>
        <v>#REF!</v>
      </c>
      <c r="P178" s="37" t="e">
        <f>'Sovereign Loans'!#REF!</f>
        <v>#REF!</v>
      </c>
      <c r="Q178" s="77" t="e">
        <f>'Sovereign Loans'!#REF!</f>
        <v>#REF!</v>
      </c>
      <c r="R178" s="37" t="e">
        <f>'Sovereign Loans'!#REF!</f>
        <v>#REF!</v>
      </c>
      <c r="S178" s="7" t="e">
        <f>'Sovereign Loans'!#REF!</f>
        <v>#REF!</v>
      </c>
      <c r="T178" s="86" t="e">
        <f>'Sovereign Loans'!#REF!</f>
        <v>#REF!</v>
      </c>
      <c r="U178" s="37" t="e">
        <f>'Sovereign Loans'!#REF!</f>
        <v>#REF!</v>
      </c>
      <c r="V178" s="37" t="e">
        <f>'Sovereign Loans'!#REF!</f>
        <v>#REF!</v>
      </c>
      <c r="W178" s="37" t="e">
        <f>'Sovereign Loans'!#REF!</f>
        <v>#REF!</v>
      </c>
      <c r="X178" s="38" t="e">
        <f>'Sovereign Loans'!#REF!</f>
        <v>#REF!</v>
      </c>
      <c r="Y178" s="38" t="e">
        <f>'Sovereign Loans'!#REF!</f>
        <v>#REF!</v>
      </c>
      <c r="Z178" s="37" t="e">
        <f>'Sovereign Loans'!#REF!</f>
        <v>#REF!</v>
      </c>
      <c r="AA178" s="37" t="e">
        <f>'Sovereign Loans'!#REF!</f>
        <v>#REF!</v>
      </c>
      <c r="AB178" s="38" t="e">
        <f>'Sovereign Loans'!#REF!</f>
        <v>#REF!</v>
      </c>
      <c r="AC178" s="7"/>
      <c r="AD178" s="7"/>
      <c r="AE178" s="7"/>
      <c r="AF178" s="7"/>
      <c r="AG178" s="7"/>
      <c r="AH178" s="7"/>
      <c r="AI178" s="7"/>
    </row>
    <row r="179" spans="1:35" ht="86.4" x14ac:dyDescent="0.25">
      <c r="A179" s="84">
        <f>'Sovereign Loans'!A137</f>
        <v>0</v>
      </c>
      <c r="B179" s="81" t="str">
        <f>'Sovereign Loans'!B137</f>
        <v>SPS134</v>
      </c>
      <c r="C179" s="81" t="e">
        <f>'Sovereign Loans'!#REF!</f>
        <v>#REF!</v>
      </c>
      <c r="D179" s="81" t="e">
        <f>'Sovereign Loans'!#REF!</f>
        <v>#REF!</v>
      </c>
      <c r="E179" s="82" t="str">
        <f>'Sovereign Loans'!C137</f>
        <v>Date Of Restructuring</v>
      </c>
      <c r="F179" s="81">
        <f>'Sovereign Loans'!D137</f>
        <v>1</v>
      </c>
      <c r="G179" s="34" t="str">
        <f>'Sovereign Loans'!E137</f>
        <v>Enter the date at which the underlying exposure has been restructured. Restructuring refers to any changes made to the contractual terms of the underlying exposure agreement due to forbearance, including payment holidays, arrears capitalisation, change of interest rate basis or margins, fees, penalties, maturity and/or other generally accepted measures of restructuring due to forbearance.</v>
      </c>
      <c r="H179" s="83">
        <f>'Sovereign Loans'!F137</f>
        <v>0</v>
      </c>
      <c r="I179" s="83">
        <f>'Sovereign Loans'!G137</f>
        <v>0</v>
      </c>
      <c r="J179" s="36" t="e">
        <f>'Sovereign Loans'!#REF!</f>
        <v>#REF!</v>
      </c>
      <c r="K179" s="38" t="e">
        <f>'Sovereign Loans'!#REF!</f>
        <v>#REF!</v>
      </c>
      <c r="L179" s="38" t="e">
        <f>'Sovereign Loans'!#REF!</f>
        <v>#REF!</v>
      </c>
      <c r="M179" s="36" t="e">
        <f>'Sovereign Loans'!#REF!</f>
        <v>#REF!</v>
      </c>
      <c r="N179" s="38">
        <f>'Sovereign Loans'!H137</f>
        <v>0</v>
      </c>
      <c r="O179" s="38" t="e">
        <f>'Sovereign Loans'!#REF!</f>
        <v>#REF!</v>
      </c>
      <c r="P179" s="38" t="e">
        <f>'Sovereign Loans'!#REF!</f>
        <v>#REF!</v>
      </c>
      <c r="Q179" s="76" t="e">
        <f>'Sovereign Loans'!#REF!</f>
        <v>#REF!</v>
      </c>
      <c r="R179" s="38" t="e">
        <f>'Sovereign Loans'!#REF!</f>
        <v>#REF!</v>
      </c>
      <c r="S179" s="7" t="e">
        <f>'Sovereign Loans'!#REF!</f>
        <v>#REF!</v>
      </c>
      <c r="T179" s="86" t="e">
        <f>'Sovereign Loans'!#REF!</f>
        <v>#REF!</v>
      </c>
      <c r="U179" s="37" t="e">
        <f>'Sovereign Loans'!#REF!</f>
        <v>#REF!</v>
      </c>
      <c r="V179" s="37" t="e">
        <f>'Sovereign Loans'!#REF!</f>
        <v>#REF!</v>
      </c>
      <c r="W179" s="37" t="e">
        <f>'Sovereign Loans'!#REF!</f>
        <v>#REF!</v>
      </c>
      <c r="X179" s="38" t="e">
        <f>'Sovereign Loans'!#REF!</f>
        <v>#REF!</v>
      </c>
      <c r="Y179" s="38" t="e">
        <f>'Sovereign Loans'!#REF!</f>
        <v>#REF!</v>
      </c>
      <c r="Z179" s="38" t="e">
        <f>'Sovereign Loans'!#REF!</f>
        <v>#REF!</v>
      </c>
      <c r="AA179" s="37" t="e">
        <f>'Sovereign Loans'!#REF!</f>
        <v>#REF!</v>
      </c>
      <c r="AB179" s="38" t="e">
        <f>'Sovereign Loans'!#REF!</f>
        <v>#REF!</v>
      </c>
      <c r="AC179" s="7"/>
      <c r="AD179" s="7"/>
      <c r="AE179" s="7"/>
      <c r="AF179" s="7"/>
      <c r="AG179" s="7"/>
      <c r="AH179" s="7"/>
      <c r="AI179" s="7"/>
    </row>
    <row r="180" spans="1:35" ht="14.4" x14ac:dyDescent="0.25">
      <c r="A180" s="84">
        <f>'Sovereign Loans'!A138</f>
        <v>0</v>
      </c>
      <c r="B180" s="81" t="str">
        <f>'Sovereign Loans'!B138</f>
        <v>SPS135</v>
      </c>
      <c r="C180" s="81" t="e">
        <f>'Sovereign Loans'!#REF!</f>
        <v>#REF!</v>
      </c>
      <c r="D180" s="81" t="e">
        <f>'Sovereign Loans'!#REF!</f>
        <v>#REF!</v>
      </c>
      <c r="E180" s="82" t="str">
        <f>'Sovereign Loans'!C138</f>
        <v>Minimum DSCR Ratio</v>
      </c>
      <c r="F180" s="81">
        <f>'Sovereign Loans'!D138</f>
        <v>1</v>
      </c>
      <c r="G180" s="34" t="str">
        <f>'Sovereign Loans'!E138</f>
        <v>Minimum covenanted Debt Service Coverage Ratio</v>
      </c>
      <c r="H180" s="83">
        <f>'Sovereign Loans'!F138</f>
        <v>0</v>
      </c>
      <c r="I180" s="83" t="str">
        <f>'Sovereign Loans'!G138</f>
        <v>Or other covenant ratio used in MDB project finance</v>
      </c>
      <c r="J180" s="36" t="e">
        <f>'Sovereign Loans'!#REF!</f>
        <v>#REF!</v>
      </c>
      <c r="K180" s="38" t="e">
        <f>'Sovereign Loans'!#REF!</f>
        <v>#REF!</v>
      </c>
      <c r="L180" s="38" t="e">
        <f>'Sovereign Loans'!#REF!</f>
        <v>#REF!</v>
      </c>
      <c r="M180" s="36" t="e">
        <f>'Sovereign Loans'!#REF!</f>
        <v>#REF!</v>
      </c>
      <c r="N180" s="38">
        <f>'Sovereign Loans'!H138</f>
        <v>0</v>
      </c>
      <c r="O180" s="38" t="e">
        <f>'Sovereign Loans'!#REF!</f>
        <v>#REF!</v>
      </c>
      <c r="P180" s="37" t="e">
        <f>'Sovereign Loans'!#REF!</f>
        <v>#REF!</v>
      </c>
      <c r="Q180" s="87" t="e">
        <f>'Sovereign Loans'!#REF!</f>
        <v>#REF!</v>
      </c>
      <c r="R180" s="78" t="e">
        <f>'Sovereign Loans'!#REF!</f>
        <v>#REF!</v>
      </c>
      <c r="S180" s="7" t="e">
        <f>'Sovereign Loans'!#REF!</f>
        <v>#REF!</v>
      </c>
      <c r="T180" s="86" t="e">
        <f>'Sovereign Loans'!#REF!</f>
        <v>#REF!</v>
      </c>
      <c r="U180" s="37" t="e">
        <f>'Sovereign Loans'!#REF!</f>
        <v>#REF!</v>
      </c>
      <c r="V180" s="37" t="e">
        <f>'Sovereign Loans'!#REF!</f>
        <v>#REF!</v>
      </c>
      <c r="W180" s="37" t="e">
        <f>'Sovereign Loans'!#REF!</f>
        <v>#REF!</v>
      </c>
      <c r="X180" s="38" t="e">
        <f>'Sovereign Loans'!#REF!</f>
        <v>#REF!</v>
      </c>
      <c r="Y180" s="38" t="e">
        <f>'Sovereign Loans'!#REF!</f>
        <v>#REF!</v>
      </c>
      <c r="Z180" s="38" t="e">
        <f>'Sovereign Loans'!#REF!</f>
        <v>#REF!</v>
      </c>
      <c r="AA180" s="37" t="e">
        <f>'Sovereign Loans'!#REF!</f>
        <v>#REF!</v>
      </c>
      <c r="AB180" s="38" t="e">
        <f>'Sovereign Loans'!#REF!</f>
        <v>#REF!</v>
      </c>
      <c r="AC180" s="7"/>
      <c r="AD180" s="7"/>
      <c r="AE180" s="7"/>
      <c r="AF180" s="7"/>
      <c r="AG180" s="7"/>
      <c r="AH180" s="7"/>
      <c r="AI180" s="7"/>
    </row>
    <row r="181" spans="1:35" ht="14.4" x14ac:dyDescent="0.25">
      <c r="A181" s="84">
        <f>'Sovereign Loans'!A139</f>
        <v>0</v>
      </c>
      <c r="B181" s="81" t="str">
        <f>'Sovereign Loans'!B139</f>
        <v>SPS136</v>
      </c>
      <c r="C181" s="81" t="e">
        <f>'Sovereign Loans'!#REF!</f>
        <v>#REF!</v>
      </c>
      <c r="D181" s="81" t="e">
        <f>'Sovereign Loans'!#REF!</f>
        <v>#REF!</v>
      </c>
      <c r="E181" s="82" t="str">
        <f>'Sovereign Loans'!C139</f>
        <v>Minimum LLCR Ratio</v>
      </c>
      <c r="F181" s="81">
        <f>'Sovereign Loans'!D139</f>
        <v>1</v>
      </c>
      <c r="G181" s="34" t="str">
        <f>'Sovereign Loans'!E139</f>
        <v>Minimum covenanted Loan Life Coverage Ratio</v>
      </c>
      <c r="H181" s="83">
        <f>'Sovereign Loans'!F139</f>
        <v>0</v>
      </c>
      <c r="I181" s="83" t="str">
        <f>'Sovereign Loans'!G139</f>
        <v>Or other covenant ratio used in MDB project finance</v>
      </c>
      <c r="J181" s="36" t="e">
        <f>'Sovereign Loans'!#REF!</f>
        <v>#REF!</v>
      </c>
      <c r="K181" s="38" t="e">
        <f>'Sovereign Loans'!#REF!</f>
        <v>#REF!</v>
      </c>
      <c r="L181" s="38" t="e">
        <f>'Sovereign Loans'!#REF!</f>
        <v>#REF!</v>
      </c>
      <c r="M181" s="36" t="e">
        <f>'Sovereign Loans'!#REF!</f>
        <v>#REF!</v>
      </c>
      <c r="N181" s="38">
        <f>'Sovereign Loans'!H139</f>
        <v>0</v>
      </c>
      <c r="O181" s="37" t="e">
        <f>'Sovereign Loans'!#REF!</f>
        <v>#REF!</v>
      </c>
      <c r="P181" s="37" t="e">
        <f>'Sovereign Loans'!#REF!</f>
        <v>#REF!</v>
      </c>
      <c r="Q181" s="37" t="e">
        <f>'Sovereign Loans'!#REF!</f>
        <v>#REF!</v>
      </c>
      <c r="R181" s="89" t="e">
        <f>'Sovereign Loans'!#REF!</f>
        <v>#REF!</v>
      </c>
      <c r="S181" s="7" t="e">
        <f>'Sovereign Loans'!#REF!</f>
        <v>#REF!</v>
      </c>
      <c r="T181" s="86" t="e">
        <f>'Sovereign Loans'!#REF!</f>
        <v>#REF!</v>
      </c>
      <c r="U181" s="38" t="e">
        <f>'Sovereign Loans'!#REF!</f>
        <v>#REF!</v>
      </c>
      <c r="V181" s="37" t="e">
        <f>'Sovereign Loans'!#REF!</f>
        <v>#REF!</v>
      </c>
      <c r="W181" s="37" t="e">
        <f>'Sovereign Loans'!#REF!</f>
        <v>#REF!</v>
      </c>
      <c r="X181" s="37" t="e">
        <f>'Sovereign Loans'!#REF!</f>
        <v>#REF!</v>
      </c>
      <c r="Y181" s="76" t="e">
        <f>'Sovereign Loans'!#REF!</f>
        <v>#REF!</v>
      </c>
      <c r="Z181" s="37" t="e">
        <f>'Sovereign Loans'!#REF!</f>
        <v>#REF!</v>
      </c>
      <c r="AA181" s="38" t="e">
        <f>'Sovereign Loans'!#REF!</f>
        <v>#REF!</v>
      </c>
      <c r="AB181" s="38" t="e">
        <f>'Sovereign Loans'!#REF!</f>
        <v>#REF!</v>
      </c>
      <c r="AC181" s="7"/>
      <c r="AD181" s="7"/>
      <c r="AE181" s="7"/>
      <c r="AF181" s="7"/>
      <c r="AG181" s="7"/>
      <c r="AH181" s="7"/>
      <c r="AI181" s="7"/>
    </row>
    <row r="182" spans="1:35" ht="14.4" x14ac:dyDescent="0.25">
      <c r="A182" s="84">
        <f>'Sovereign Loans'!A140</f>
        <v>0</v>
      </c>
      <c r="B182" s="81" t="str">
        <f>'Sovereign Loans'!B140</f>
        <v>SPS137</v>
      </c>
      <c r="C182" s="81" t="e">
        <f>'Sovereign Loans'!#REF!</f>
        <v>#REF!</v>
      </c>
      <c r="D182" s="81" t="e">
        <f>'Sovereign Loans'!#REF!</f>
        <v>#REF!</v>
      </c>
      <c r="E182" s="82" t="str">
        <f>'Sovereign Loans'!C140</f>
        <v>Actual DSCR</v>
      </c>
      <c r="F182" s="81">
        <f>'Sovereign Loans'!D140</f>
        <v>1</v>
      </c>
      <c r="G182" s="34" t="str">
        <f>'Sovereign Loans'!E140</f>
        <v>Actual Debt Service Coverage Ratio</v>
      </c>
      <c r="H182" s="83">
        <f>'Sovereign Loans'!F140</f>
        <v>0</v>
      </c>
      <c r="I182" s="83" t="str">
        <f>'Sovereign Loans'!G140</f>
        <v>Or other covenant ratio used in MDB project finance</v>
      </c>
      <c r="J182" s="36" t="e">
        <f>'Sovereign Loans'!#REF!</f>
        <v>#REF!</v>
      </c>
      <c r="K182" s="38" t="e">
        <f>'Sovereign Loans'!#REF!</f>
        <v>#REF!</v>
      </c>
      <c r="L182" s="38" t="e">
        <f>'Sovereign Loans'!#REF!</f>
        <v>#REF!</v>
      </c>
      <c r="M182" s="36" t="e">
        <f>'Sovereign Loans'!#REF!</f>
        <v>#REF!</v>
      </c>
      <c r="N182" s="38">
        <f>'Sovereign Loans'!H140</f>
        <v>0</v>
      </c>
      <c r="O182" s="37" t="e">
        <f>'Sovereign Loans'!#REF!</f>
        <v>#REF!</v>
      </c>
      <c r="P182" s="37" t="e">
        <f>'Sovereign Loans'!#REF!</f>
        <v>#REF!</v>
      </c>
      <c r="Q182" s="88" t="e">
        <f>'Sovereign Loans'!#REF!</f>
        <v>#REF!</v>
      </c>
      <c r="R182" s="89" t="e">
        <f>'Sovereign Loans'!#REF!</f>
        <v>#REF!</v>
      </c>
      <c r="S182" s="7" t="e">
        <f>'Sovereign Loans'!#REF!</f>
        <v>#REF!</v>
      </c>
      <c r="T182" s="86" t="e">
        <f>'Sovereign Loans'!#REF!</f>
        <v>#REF!</v>
      </c>
      <c r="U182" s="38" t="e">
        <f>'Sovereign Loans'!#REF!</f>
        <v>#REF!</v>
      </c>
      <c r="V182" s="37" t="e">
        <f>'Sovereign Loans'!#REF!</f>
        <v>#REF!</v>
      </c>
      <c r="W182" s="37" t="e">
        <f>'Sovereign Loans'!#REF!</f>
        <v>#REF!</v>
      </c>
      <c r="X182" s="38" t="e">
        <f>'Sovereign Loans'!#REF!</f>
        <v>#REF!</v>
      </c>
      <c r="Y182" s="38" t="e">
        <f>'Sovereign Loans'!#REF!</f>
        <v>#REF!</v>
      </c>
      <c r="Z182" s="37" t="e">
        <f>'Sovereign Loans'!#REF!</f>
        <v>#REF!</v>
      </c>
      <c r="AA182" s="38" t="e">
        <f>'Sovereign Loans'!#REF!</f>
        <v>#REF!</v>
      </c>
      <c r="AB182" s="38" t="e">
        <f>'Sovereign Loans'!#REF!</f>
        <v>#REF!</v>
      </c>
      <c r="AC182" s="7"/>
      <c r="AD182" s="7"/>
      <c r="AE182" s="7"/>
      <c r="AF182" s="7"/>
      <c r="AG182" s="7"/>
      <c r="AH182" s="7"/>
      <c r="AI182" s="7"/>
    </row>
    <row r="183" spans="1:35" ht="14.4" x14ac:dyDescent="0.25">
      <c r="A183" s="84">
        <f>'Sovereign Loans'!A141</f>
        <v>0</v>
      </c>
      <c r="B183" s="81" t="str">
        <f>'Sovereign Loans'!B141</f>
        <v>SPS138</v>
      </c>
      <c r="C183" s="81" t="e">
        <f>'Sovereign Loans'!#REF!</f>
        <v>#REF!</v>
      </c>
      <c r="D183" s="81" t="e">
        <f>'Sovereign Loans'!#REF!</f>
        <v>#REF!</v>
      </c>
      <c r="E183" s="82" t="str">
        <f>'Sovereign Loans'!C141</f>
        <v>Actual LLCR</v>
      </c>
      <c r="F183" s="81">
        <f>'Sovereign Loans'!D141</f>
        <v>1</v>
      </c>
      <c r="G183" s="34" t="str">
        <f>'Sovereign Loans'!E141</f>
        <v>Actual Loan Life Coverage Ratio</v>
      </c>
      <c r="H183" s="83">
        <f>'Sovereign Loans'!F141</f>
        <v>0</v>
      </c>
      <c r="I183" s="82" t="str">
        <f>'Sovereign Loans'!G141</f>
        <v>Or other covenant ratio used in MDB project finance</v>
      </c>
      <c r="J183" s="36" t="e">
        <f>'Sovereign Loans'!#REF!</f>
        <v>#REF!</v>
      </c>
      <c r="K183" s="38" t="e">
        <f>'Sovereign Loans'!#REF!</f>
        <v>#REF!</v>
      </c>
      <c r="L183" s="38" t="e">
        <f>'Sovereign Loans'!#REF!</f>
        <v>#REF!</v>
      </c>
      <c r="M183" s="36" t="e">
        <f>'Sovereign Loans'!#REF!</f>
        <v>#REF!</v>
      </c>
      <c r="N183" s="38">
        <f>'Sovereign Loans'!H141</f>
        <v>0</v>
      </c>
      <c r="O183" s="37" t="e">
        <f>'Sovereign Loans'!#REF!</f>
        <v>#REF!</v>
      </c>
      <c r="P183" s="37" t="e">
        <f>'Sovereign Loans'!#REF!</f>
        <v>#REF!</v>
      </c>
      <c r="Q183" s="37" t="e">
        <f>'Sovereign Loans'!#REF!</f>
        <v>#REF!</v>
      </c>
      <c r="R183" s="89" t="e">
        <f>'Sovereign Loans'!#REF!</f>
        <v>#REF!</v>
      </c>
      <c r="S183" s="7" t="e">
        <f>'Sovereign Loans'!#REF!</f>
        <v>#REF!</v>
      </c>
      <c r="T183" s="86" t="e">
        <f>'Sovereign Loans'!#REF!</f>
        <v>#REF!</v>
      </c>
      <c r="U183" s="38" t="e">
        <f>'Sovereign Loans'!#REF!</f>
        <v>#REF!</v>
      </c>
      <c r="V183" s="37" t="e">
        <f>'Sovereign Loans'!#REF!</f>
        <v>#REF!</v>
      </c>
      <c r="W183" s="37" t="e">
        <f>'Sovereign Loans'!#REF!</f>
        <v>#REF!</v>
      </c>
      <c r="X183" s="37" t="e">
        <f>'Sovereign Loans'!#REF!</f>
        <v>#REF!</v>
      </c>
      <c r="Y183" s="38" t="e">
        <f>'Sovereign Loans'!#REF!</f>
        <v>#REF!</v>
      </c>
      <c r="Z183" s="37" t="e">
        <f>'Sovereign Loans'!#REF!</f>
        <v>#REF!</v>
      </c>
      <c r="AA183" s="38" t="e">
        <f>'Sovereign Loans'!#REF!</f>
        <v>#REF!</v>
      </c>
      <c r="AB183" s="38" t="e">
        <f>'Sovereign Loans'!#REF!</f>
        <v>#REF!</v>
      </c>
      <c r="AC183" s="7"/>
      <c r="AD183" s="7"/>
      <c r="AE183" s="7"/>
      <c r="AF183" s="7"/>
      <c r="AG183" s="7"/>
      <c r="AH183" s="7"/>
      <c r="AI183" s="7"/>
    </row>
    <row r="184" spans="1:35" ht="14.4" x14ac:dyDescent="0.25">
      <c r="A184" s="84">
        <f>'Sovereign Loans'!A142</f>
        <v>0</v>
      </c>
      <c r="B184" s="81" t="str">
        <f>'Sovereign Loans'!B142</f>
        <v>SPS139</v>
      </c>
      <c r="C184" s="81" t="e">
        <f>'Sovereign Loans'!#REF!</f>
        <v>#REF!</v>
      </c>
      <c r="D184" s="81" t="e">
        <f>'Sovereign Loans'!#REF!</f>
        <v>#REF!</v>
      </c>
      <c r="E184" s="82" t="str">
        <f>'Sovereign Loans'!C142</f>
        <v>Date Last In Arrears</v>
      </c>
      <c r="F184" s="81">
        <f>'Sovereign Loans'!D142</f>
        <v>1</v>
      </c>
      <c r="G184" s="34" t="str">
        <f>'Sovereign Loans'!E142</f>
        <v>Date the obligor was last in arrears.</v>
      </c>
      <c r="H184" s="83">
        <f>'Sovereign Loans'!F142</f>
        <v>0</v>
      </c>
      <c r="I184" s="82">
        <f>'Sovereign Loans'!G142</f>
        <v>0</v>
      </c>
      <c r="J184" s="36" t="e">
        <f>'Sovereign Loans'!#REF!</f>
        <v>#REF!</v>
      </c>
      <c r="K184" s="38" t="e">
        <f>'Sovereign Loans'!#REF!</f>
        <v>#REF!</v>
      </c>
      <c r="L184" s="38" t="e">
        <f>'Sovereign Loans'!#REF!</f>
        <v>#REF!</v>
      </c>
      <c r="M184" s="36" t="e">
        <f>'Sovereign Loans'!#REF!</f>
        <v>#REF!</v>
      </c>
      <c r="N184" s="38">
        <f>'Sovereign Loans'!H142</f>
        <v>0</v>
      </c>
      <c r="O184" s="37" t="e">
        <f>'Sovereign Loans'!#REF!</f>
        <v>#REF!</v>
      </c>
      <c r="P184" s="37" t="e">
        <f>'Sovereign Loans'!#REF!</f>
        <v>#REF!</v>
      </c>
      <c r="Q184" s="77" t="e">
        <f>'Sovereign Loans'!#REF!</f>
        <v>#REF!</v>
      </c>
      <c r="R184" s="89" t="e">
        <f>'Sovereign Loans'!#REF!</f>
        <v>#REF!</v>
      </c>
      <c r="S184" s="7" t="e">
        <f>'Sovereign Loans'!#REF!</f>
        <v>#REF!</v>
      </c>
      <c r="T184" s="86" t="e">
        <f>'Sovereign Loans'!#REF!</f>
        <v>#REF!</v>
      </c>
      <c r="U184" s="38" t="e">
        <f>'Sovereign Loans'!#REF!</f>
        <v>#REF!</v>
      </c>
      <c r="V184" s="37" t="e">
        <f>'Sovereign Loans'!#REF!</f>
        <v>#REF!</v>
      </c>
      <c r="W184" s="37" t="e">
        <f>'Sovereign Loans'!#REF!</f>
        <v>#REF!</v>
      </c>
      <c r="X184" s="37" t="e">
        <f>'Sovereign Loans'!#REF!</f>
        <v>#REF!</v>
      </c>
      <c r="Y184" s="38" t="e">
        <f>'Sovereign Loans'!#REF!</f>
        <v>#REF!</v>
      </c>
      <c r="Z184" s="37" t="e">
        <f>'Sovereign Loans'!#REF!</f>
        <v>#REF!</v>
      </c>
      <c r="AA184" s="38" t="e">
        <f>'Sovereign Loans'!#REF!</f>
        <v>#REF!</v>
      </c>
      <c r="AB184" s="38" t="e">
        <f>'Sovereign Loans'!#REF!</f>
        <v>#REF!</v>
      </c>
      <c r="AC184" s="7"/>
      <c r="AD184" s="7"/>
      <c r="AE184" s="7"/>
      <c r="AF184" s="7"/>
      <c r="AG184" s="7"/>
      <c r="AH184" s="7"/>
      <c r="AI184" s="7"/>
    </row>
    <row r="185" spans="1:35" ht="115.2" x14ac:dyDescent="0.25">
      <c r="A185" s="84">
        <f>'Sovereign Loans'!A143</f>
        <v>0</v>
      </c>
      <c r="B185" s="182" t="str">
        <f>'Sovereign Loans'!B143</f>
        <v>SPS140</v>
      </c>
      <c r="C185" s="182" t="e">
        <f>'Sovereign Loans'!#REF!</f>
        <v>#REF!</v>
      </c>
      <c r="D185" s="182" t="e">
        <f>'Sovereign Loans'!#REF!</f>
        <v>#REF!</v>
      </c>
      <c r="E185" s="82" t="str">
        <f>'Sovereign Loans'!C143</f>
        <v>Arrears Balance</v>
      </c>
      <c r="F185" s="40">
        <f>'Sovereign Loans'!D143</f>
        <v>1</v>
      </c>
      <c r="G185" s="34" t="str">
        <f>'Sovereign Loans'!E143</f>
        <v>Current balance of arrears, which is defined as:
Total payments due to date
PLUS any amounts capitalised 
PLUS any fees applied to the account
LESS total payments received to date.
If no arrears then enter 0.</v>
      </c>
      <c r="H185" s="83">
        <f>'Sovereign Loans'!F143</f>
        <v>0</v>
      </c>
      <c r="I185" s="82">
        <f>'Sovereign Loans'!G143</f>
        <v>0</v>
      </c>
      <c r="J185" s="36" t="e">
        <f>'Sovereign Loans'!#REF!</f>
        <v>#REF!</v>
      </c>
      <c r="K185" s="38" t="e">
        <f>'Sovereign Loans'!#REF!</f>
        <v>#REF!</v>
      </c>
      <c r="L185" s="38" t="e">
        <f>'Sovereign Loans'!#REF!</f>
        <v>#REF!</v>
      </c>
      <c r="M185" s="36" t="e">
        <f>'Sovereign Loans'!#REF!</f>
        <v>#REF!</v>
      </c>
      <c r="N185" s="38">
        <f>'Sovereign Loans'!H143</f>
        <v>0</v>
      </c>
      <c r="O185" s="37" t="e">
        <f>'Sovereign Loans'!#REF!</f>
        <v>#REF!</v>
      </c>
      <c r="P185" s="38" t="e">
        <f>'Sovereign Loans'!#REF!</f>
        <v>#REF!</v>
      </c>
      <c r="Q185" s="38" t="e">
        <f>'Sovereign Loans'!#REF!</f>
        <v>#REF!</v>
      </c>
      <c r="R185" s="78" t="e">
        <f>'Sovereign Loans'!#REF!</f>
        <v>#REF!</v>
      </c>
      <c r="S185" s="7" t="e">
        <f>'Sovereign Loans'!#REF!</f>
        <v>#REF!</v>
      </c>
      <c r="T185" s="86" t="e">
        <f>'Sovereign Loans'!#REF!</f>
        <v>#REF!</v>
      </c>
      <c r="U185" s="37" t="e">
        <f>'Sovereign Loans'!#REF!</f>
        <v>#REF!</v>
      </c>
      <c r="V185" s="37" t="e">
        <f>'Sovereign Loans'!#REF!</f>
        <v>#REF!</v>
      </c>
      <c r="W185" s="37" t="e">
        <f>'Sovereign Loans'!#REF!</f>
        <v>#REF!</v>
      </c>
      <c r="X185" s="38" t="e">
        <f>'Sovereign Loans'!#REF!</f>
        <v>#REF!</v>
      </c>
      <c r="Y185" s="78" t="e">
        <f>'Sovereign Loans'!#REF!</f>
        <v>#REF!</v>
      </c>
      <c r="Z185" s="38" t="e">
        <f>'Sovereign Loans'!#REF!</f>
        <v>#REF!</v>
      </c>
      <c r="AA185" s="38" t="e">
        <f>'Sovereign Loans'!#REF!</f>
        <v>#REF!</v>
      </c>
      <c r="AB185" s="37" t="e">
        <f>'Sovereign Loans'!#REF!</f>
        <v>#REF!</v>
      </c>
      <c r="AC185" s="7"/>
      <c r="AD185" s="7"/>
      <c r="AE185" s="7"/>
      <c r="AF185" s="7"/>
      <c r="AG185" s="7"/>
      <c r="AH185" s="7"/>
      <c r="AI185" s="7"/>
    </row>
    <row r="186" spans="1:35" ht="28.8" x14ac:dyDescent="0.25">
      <c r="A186" s="84">
        <f>'Sovereign Loans'!A144</f>
        <v>0</v>
      </c>
      <c r="B186" s="182" t="str">
        <f>'Sovereign Loans'!B144</f>
        <v>SPS141</v>
      </c>
      <c r="C186" s="182" t="e">
        <f>'Sovereign Loans'!#REF!</f>
        <v>#REF!</v>
      </c>
      <c r="D186" s="182" t="e">
        <f>'Sovereign Loans'!#REF!</f>
        <v>#REF!</v>
      </c>
      <c r="E186" s="82" t="str">
        <f>'Sovereign Loans'!C144</f>
        <v>Number Of Days In Arrears</v>
      </c>
      <c r="F186" s="40">
        <f>'Sovereign Loans'!D144</f>
        <v>1</v>
      </c>
      <c r="G186" s="34" t="str">
        <f>'Sovereign Loans'!E144</f>
        <v>Number of days this underlying exposure is in arrears (either interest or principal and, if different, the higher number of the two) as at the data cut-off date.</v>
      </c>
      <c r="H186" s="83">
        <f>'Sovereign Loans'!F144</f>
        <v>0</v>
      </c>
      <c r="I186" s="83" t="str">
        <f>'Sovereign Loans'!G144</f>
        <v>Number of months in Arrears</v>
      </c>
      <c r="J186" s="36" t="e">
        <f>'Sovereign Loans'!#REF!</f>
        <v>#REF!</v>
      </c>
      <c r="K186" s="38" t="e">
        <f>'Sovereign Loans'!#REF!</f>
        <v>#REF!</v>
      </c>
      <c r="L186" s="38" t="e">
        <f>'Sovereign Loans'!#REF!</f>
        <v>#REF!</v>
      </c>
      <c r="M186" s="36" t="e">
        <f>'Sovereign Loans'!#REF!</f>
        <v>#REF!</v>
      </c>
      <c r="N186" s="38">
        <f>'Sovereign Loans'!H144</f>
        <v>0</v>
      </c>
      <c r="O186" s="37" t="e">
        <f>'Sovereign Loans'!#REF!</f>
        <v>#REF!</v>
      </c>
      <c r="P186" s="38" t="e">
        <f>'Sovereign Loans'!#REF!</f>
        <v>#REF!</v>
      </c>
      <c r="Q186" s="38" t="e">
        <f>'Sovereign Loans'!#REF!</f>
        <v>#REF!</v>
      </c>
      <c r="R186" s="78" t="e">
        <f>'Sovereign Loans'!#REF!</f>
        <v>#REF!</v>
      </c>
      <c r="S186" s="7" t="e">
        <f>'Sovereign Loans'!#REF!</f>
        <v>#REF!</v>
      </c>
      <c r="T186" s="86" t="e">
        <f>'Sovereign Loans'!#REF!</f>
        <v>#REF!</v>
      </c>
      <c r="U186" s="37" t="e">
        <f>'Sovereign Loans'!#REF!</f>
        <v>#REF!</v>
      </c>
      <c r="V186" s="37" t="e">
        <f>'Sovereign Loans'!#REF!</f>
        <v>#REF!</v>
      </c>
      <c r="W186" s="37" t="e">
        <f>'Sovereign Loans'!#REF!</f>
        <v>#REF!</v>
      </c>
      <c r="X186" s="38" t="e">
        <f>'Sovereign Loans'!#REF!</f>
        <v>#REF!</v>
      </c>
      <c r="Y186" s="38" t="e">
        <f>'Sovereign Loans'!#REF!</f>
        <v>#REF!</v>
      </c>
      <c r="Z186" s="38" t="e">
        <f>'Sovereign Loans'!#REF!</f>
        <v>#REF!</v>
      </c>
      <c r="AA186" s="38" t="e">
        <f>'Sovereign Loans'!#REF!</f>
        <v>#REF!</v>
      </c>
      <c r="AB186" s="37" t="e">
        <f>'Sovereign Loans'!#REF!</f>
        <v>#REF!</v>
      </c>
      <c r="AC186" s="7"/>
      <c r="AD186" s="7"/>
      <c r="AE186" s="7"/>
      <c r="AF186" s="7"/>
      <c r="AG186" s="7"/>
      <c r="AH186" s="7"/>
      <c r="AI186" s="7"/>
    </row>
    <row r="187" spans="1:35" ht="86.4" x14ac:dyDescent="0.25">
      <c r="A187" s="84">
        <f>'Sovereign Loans'!A145</f>
        <v>0</v>
      </c>
      <c r="B187" s="81" t="str">
        <f>'Sovereign Loans'!B145</f>
        <v>SPS142</v>
      </c>
      <c r="C187" s="81" t="e">
        <f>'Sovereign Loans'!#REF!</f>
        <v>#REF!</v>
      </c>
      <c r="D187" s="81" t="e">
        <f>'Sovereign Loans'!#REF!</f>
        <v>#REF!</v>
      </c>
      <c r="E187" s="82" t="str">
        <f>'Sovereign Loans'!C145</f>
        <v>Reason for Default or Foreclosure</v>
      </c>
      <c r="F187" s="81">
        <f>'Sovereign Loans'!D145</f>
        <v>1</v>
      </c>
      <c r="G187" s="34" t="str">
        <f>'Sovereign Loans'!E145</f>
        <v>If the underlying exposure is in default as per Basel or GAAP, select the appropriate reason:
In default because the debtor is unlikely to pay, 
In default because any debt is more than 90 days past due,
In default both because it is considered that the debtor is unlikely to pay and because any debt is more than 90/180 days past due.</v>
      </c>
      <c r="H187" s="83">
        <f>'Sovereign Loans'!F145</f>
        <v>0</v>
      </c>
      <c r="I187" s="83">
        <f>'Sovereign Loans'!G145</f>
        <v>0</v>
      </c>
      <c r="J187" s="36" t="e">
        <f>'Sovereign Loans'!#REF!</f>
        <v>#REF!</v>
      </c>
      <c r="K187" s="38" t="e">
        <f>'Sovereign Loans'!#REF!</f>
        <v>#REF!</v>
      </c>
      <c r="L187" s="38" t="e">
        <f>'Sovereign Loans'!#REF!</f>
        <v>#REF!</v>
      </c>
      <c r="M187" s="36" t="e">
        <f>'Sovereign Loans'!#REF!</f>
        <v>#REF!</v>
      </c>
      <c r="N187" s="38">
        <f>'Sovereign Loans'!H145</f>
        <v>0</v>
      </c>
      <c r="O187" s="37" t="e">
        <f>'Sovereign Loans'!#REF!</f>
        <v>#REF!</v>
      </c>
      <c r="P187" s="37" t="e">
        <f>'Sovereign Loans'!#REF!</f>
        <v>#REF!</v>
      </c>
      <c r="Q187" s="37" t="e">
        <f>'Sovereign Loans'!#REF!</f>
        <v>#REF!</v>
      </c>
      <c r="R187" s="89" t="e">
        <f>'Sovereign Loans'!#REF!</f>
        <v>#REF!</v>
      </c>
      <c r="S187" s="7" t="e">
        <f>'Sovereign Loans'!#REF!</f>
        <v>#REF!</v>
      </c>
      <c r="T187" s="86" t="e">
        <f>'Sovereign Loans'!#REF!</f>
        <v>#REF!</v>
      </c>
      <c r="U187" s="38" t="e">
        <f>'Sovereign Loans'!#REF!</f>
        <v>#REF!</v>
      </c>
      <c r="V187" s="37" t="e">
        <f>'Sovereign Loans'!#REF!</f>
        <v>#REF!</v>
      </c>
      <c r="W187" s="37" t="e">
        <f>'Sovereign Loans'!#REF!</f>
        <v>#REF!</v>
      </c>
      <c r="X187" s="38" t="e">
        <f>'Sovereign Loans'!#REF!</f>
        <v>#REF!</v>
      </c>
      <c r="Y187" s="38" t="e">
        <f>'Sovereign Loans'!#REF!</f>
        <v>#REF!</v>
      </c>
      <c r="Z187" s="37" t="e">
        <f>'Sovereign Loans'!#REF!</f>
        <v>#REF!</v>
      </c>
      <c r="AA187" s="37" t="e">
        <f>'Sovereign Loans'!#REF!</f>
        <v>#REF!</v>
      </c>
      <c r="AB187" s="38" t="e">
        <f>'Sovereign Loans'!#REF!</f>
        <v>#REF!</v>
      </c>
      <c r="AC187" s="7"/>
      <c r="AD187" s="7"/>
      <c r="AE187" s="7"/>
      <c r="AF187" s="7"/>
      <c r="AG187" s="7"/>
      <c r="AH187" s="7"/>
      <c r="AI187" s="7"/>
    </row>
    <row r="188" spans="1:35" ht="57.6" x14ac:dyDescent="0.25">
      <c r="A188" s="90">
        <f>'Sovereign Loans'!A146</f>
        <v>0</v>
      </c>
      <c r="B188" s="182" t="str">
        <f>'Sovereign Loans'!B146</f>
        <v>SPS143</v>
      </c>
      <c r="C188" s="182" t="e">
        <f>'Sovereign Loans'!#REF!</f>
        <v>#REF!</v>
      </c>
      <c r="D188" s="182" t="e">
        <f>'Sovereign Loans'!#REF!</f>
        <v>#REF!</v>
      </c>
      <c r="E188" s="82" t="str">
        <f>'Sovereign Loans'!C146</f>
        <v>Default Amount</v>
      </c>
      <c r="F188" s="40">
        <f>'Sovereign Loans'!D146</f>
        <v>1</v>
      </c>
      <c r="G188" s="34" t="str">
        <f>'Sovereign Loans'!E146</f>
        <v>Total gross default amount before the application of sale proceeds and recoveries. 
If not in default, enter 0.</v>
      </c>
      <c r="H188" s="83">
        <f>'Sovereign Loans'!F146</f>
        <v>0</v>
      </c>
      <c r="I188" s="82">
        <f>'Sovereign Loans'!G146</f>
        <v>0</v>
      </c>
      <c r="J188" s="36" t="e">
        <f>'Sovereign Loans'!#REF!</f>
        <v>#REF!</v>
      </c>
      <c r="K188" s="38" t="e">
        <f>'Sovereign Loans'!#REF!</f>
        <v>#REF!</v>
      </c>
      <c r="L188" s="38" t="e">
        <f>'Sovereign Loans'!#REF!</f>
        <v>#REF!</v>
      </c>
      <c r="M188" s="36" t="e">
        <f>'Sovereign Loans'!#REF!</f>
        <v>#REF!</v>
      </c>
      <c r="N188" s="38">
        <f>'Sovereign Loans'!H146</f>
        <v>0</v>
      </c>
      <c r="O188" s="38" t="e">
        <f>'Sovereign Loans'!#REF!</f>
        <v>#REF!</v>
      </c>
      <c r="P188" s="38" t="e">
        <f>'Sovereign Loans'!#REF!</f>
        <v>#REF!</v>
      </c>
      <c r="Q188" s="38" t="e">
        <f>'Sovereign Loans'!#REF!</f>
        <v>#REF!</v>
      </c>
      <c r="R188" s="38" t="e">
        <f>'Sovereign Loans'!#REF!</f>
        <v>#REF!</v>
      </c>
      <c r="S188" s="7" t="e">
        <f>'Sovereign Loans'!#REF!</f>
        <v>#REF!</v>
      </c>
      <c r="T188" s="86" t="e">
        <f>'Sovereign Loans'!#REF!</f>
        <v>#REF!</v>
      </c>
      <c r="U188" s="37" t="e">
        <f>'Sovereign Loans'!#REF!</f>
        <v>#REF!</v>
      </c>
      <c r="V188" s="37" t="e">
        <f>'Sovereign Loans'!#REF!</f>
        <v>#REF!</v>
      </c>
      <c r="W188" s="37" t="e">
        <f>'Sovereign Loans'!#REF!</f>
        <v>#REF!</v>
      </c>
      <c r="X188" s="76" t="e">
        <f>'Sovereign Loans'!#REF!</f>
        <v>#REF!</v>
      </c>
      <c r="Y188" s="38" t="e">
        <f>'Sovereign Loans'!#REF!</f>
        <v>#REF!</v>
      </c>
      <c r="Z188" s="38" t="e">
        <f>'Sovereign Loans'!#REF!</f>
        <v>#REF!</v>
      </c>
      <c r="AA188" s="38" t="e">
        <f>'Sovereign Loans'!#REF!</f>
        <v>#REF!</v>
      </c>
      <c r="AB188" s="37" t="e">
        <f>'Sovereign Loans'!#REF!</f>
        <v>#REF!</v>
      </c>
      <c r="AC188" s="7"/>
      <c r="AD188" s="7"/>
      <c r="AE188" s="7"/>
      <c r="AF188" s="7"/>
      <c r="AG188" s="7"/>
      <c r="AH188" s="7"/>
      <c r="AI188" s="7"/>
    </row>
    <row r="189" spans="1:35" ht="14.4" x14ac:dyDescent="0.25">
      <c r="A189" s="183">
        <f>'Sovereign Loans'!A147</f>
        <v>0</v>
      </c>
      <c r="B189" s="92" t="str">
        <f>'Sovereign Loans'!B147</f>
        <v>SPS144</v>
      </c>
      <c r="C189" s="92" t="e">
        <f>'Sovereign Loans'!#REF!</f>
        <v>#REF!</v>
      </c>
      <c r="D189" s="92" t="e">
        <f>'Sovereign Loans'!#REF!</f>
        <v>#REF!</v>
      </c>
      <c r="E189" s="93" t="str">
        <f>'Sovereign Loans'!C147</f>
        <v>Default Date</v>
      </c>
      <c r="F189" s="92">
        <f>'Sovereign Loans'!D147</f>
        <v>1</v>
      </c>
      <c r="G189" s="34" t="str">
        <f>'Sovereign Loans'!E147</f>
        <v>The date of default.</v>
      </c>
      <c r="H189" s="94">
        <f>'Sovereign Loans'!F147</f>
        <v>0</v>
      </c>
      <c r="I189" s="94">
        <f>'Sovereign Loans'!G147</f>
        <v>0</v>
      </c>
      <c r="J189" s="36" t="e">
        <f>'Sovereign Loans'!#REF!</f>
        <v>#REF!</v>
      </c>
      <c r="K189" s="38" t="e">
        <f>'Sovereign Loans'!#REF!</f>
        <v>#REF!</v>
      </c>
      <c r="L189" s="38" t="e">
        <f>'Sovereign Loans'!#REF!</f>
        <v>#REF!</v>
      </c>
      <c r="M189" s="36" t="e">
        <f>'Sovereign Loans'!#REF!</f>
        <v>#REF!</v>
      </c>
      <c r="N189" s="38">
        <f>'Sovereign Loans'!H147</f>
        <v>0</v>
      </c>
      <c r="O189" s="38" t="e">
        <f>'Sovereign Loans'!#REF!</f>
        <v>#REF!</v>
      </c>
      <c r="P189" s="38" t="e">
        <f>'Sovereign Loans'!#REF!</f>
        <v>#REF!</v>
      </c>
      <c r="Q189" s="76" t="e">
        <f>'Sovereign Loans'!#REF!</f>
        <v>#REF!</v>
      </c>
      <c r="R189" s="38" t="e">
        <f>'Sovereign Loans'!#REF!</f>
        <v>#REF!</v>
      </c>
      <c r="S189" s="7" t="e">
        <f>'Sovereign Loans'!#REF!</f>
        <v>#REF!</v>
      </c>
      <c r="T189" s="96" t="e">
        <f>'Sovereign Loans'!#REF!</f>
        <v>#REF!</v>
      </c>
      <c r="U189" s="37" t="e">
        <f>'Sovereign Loans'!#REF!</f>
        <v>#REF!</v>
      </c>
      <c r="V189" s="37" t="e">
        <f>'Sovereign Loans'!#REF!</f>
        <v>#REF!</v>
      </c>
      <c r="W189" s="37" t="e">
        <f>'Sovereign Loans'!#REF!</f>
        <v>#REF!</v>
      </c>
      <c r="X189" s="76" t="e">
        <f>'Sovereign Loans'!#REF!</f>
        <v>#REF!</v>
      </c>
      <c r="Y189" s="38" t="e">
        <f>'Sovereign Loans'!#REF!</f>
        <v>#REF!</v>
      </c>
      <c r="Z189" s="38" t="e">
        <f>'Sovereign Loans'!#REF!</f>
        <v>#REF!</v>
      </c>
      <c r="AA189" s="38" t="e">
        <f>'Sovereign Loans'!#REF!</f>
        <v>#REF!</v>
      </c>
      <c r="AB189" s="37" t="e">
        <f>'Sovereign Loans'!#REF!</f>
        <v>#REF!</v>
      </c>
      <c r="AC189" s="7"/>
      <c r="AD189" s="7"/>
      <c r="AE189" s="7"/>
      <c r="AF189" s="7"/>
      <c r="AG189" s="7"/>
      <c r="AH189" s="7"/>
      <c r="AI189" s="7"/>
    </row>
    <row r="190" spans="1:35" ht="43.2" x14ac:dyDescent="0.25">
      <c r="A190" s="95">
        <f>'Sovereign Loans'!A148</f>
        <v>0</v>
      </c>
      <c r="B190" s="92" t="str">
        <f>'Sovereign Loans'!B148</f>
        <v>SPS145</v>
      </c>
      <c r="C190" s="92" t="e">
        <f>'Sovereign Loans'!#REF!</f>
        <v>#REF!</v>
      </c>
      <c r="D190" s="92" t="e">
        <f>'Sovereign Loans'!#REF!</f>
        <v>#REF!</v>
      </c>
      <c r="E190" s="93" t="str">
        <f>'Sovereign Loans'!C148</f>
        <v>Cumulative Recoveries</v>
      </c>
      <c r="F190" s="92">
        <f>'Sovereign Loans'!D148</f>
        <v>1</v>
      </c>
      <c r="G190" s="34" t="str">
        <f>'Sovereign Loans'!E148</f>
        <v xml:space="preserve">Total recoveries (regardless of their source) on the (defaulted/charged-off/etc.) debt, net of costs. Include all sources of recoveries here, not just proceeds from the disposal of any collateral. 
</v>
      </c>
      <c r="H190" s="94">
        <f>'Sovereign Loans'!F148</f>
        <v>0</v>
      </c>
      <c r="I190" s="94">
        <f>'Sovereign Loans'!G148</f>
        <v>0</v>
      </c>
      <c r="J190" s="36" t="e">
        <f>'Sovereign Loans'!#REF!</f>
        <v>#REF!</v>
      </c>
      <c r="K190" s="37" t="e">
        <f>'Sovereign Loans'!#REF!</f>
        <v>#REF!</v>
      </c>
      <c r="L190" s="37" t="e">
        <f>'Sovereign Loans'!#REF!</f>
        <v>#REF!</v>
      </c>
      <c r="M190" s="36" t="e">
        <f>'Sovereign Loans'!#REF!</f>
        <v>#REF!</v>
      </c>
      <c r="N190" s="37">
        <f>'Sovereign Loans'!H148</f>
        <v>0</v>
      </c>
      <c r="O190" s="37" t="e">
        <f>'Sovereign Loans'!#REF!</f>
        <v>#REF!</v>
      </c>
      <c r="P190" s="38" t="e">
        <f>'Sovereign Loans'!#REF!</f>
        <v>#REF!</v>
      </c>
      <c r="Q190" s="38" t="e">
        <f>'Sovereign Loans'!#REF!</f>
        <v>#REF!</v>
      </c>
      <c r="R190" s="38" t="e">
        <f>'Sovereign Loans'!#REF!</f>
        <v>#REF!</v>
      </c>
      <c r="S190" s="7" t="e">
        <f>'Sovereign Loans'!#REF!</f>
        <v>#REF!</v>
      </c>
      <c r="T190" s="96" t="e">
        <f>'Sovereign Loans'!#REF!</f>
        <v>#REF!</v>
      </c>
      <c r="U190" s="38" t="e">
        <f>'Sovereign Loans'!#REF!</f>
        <v>#REF!</v>
      </c>
      <c r="V190" s="38" t="e">
        <f>'Sovereign Loans'!#REF!</f>
        <v>#REF!</v>
      </c>
      <c r="W190" s="38" t="e">
        <f>'Sovereign Loans'!#REF!</f>
        <v>#REF!</v>
      </c>
      <c r="X190" s="37" t="e">
        <f>'Sovereign Loans'!#REF!</f>
        <v>#REF!</v>
      </c>
      <c r="Y190" s="38" t="e">
        <f>'Sovereign Loans'!#REF!</f>
        <v>#REF!</v>
      </c>
      <c r="Z190" s="38" t="e">
        <f>'Sovereign Loans'!#REF!</f>
        <v>#REF!</v>
      </c>
      <c r="AA190" s="37" t="e">
        <f>'Sovereign Loans'!#REF!</f>
        <v>#REF!</v>
      </c>
      <c r="AB190" s="37" t="e">
        <f>'Sovereign Loans'!#REF!</f>
        <v>#REF!</v>
      </c>
      <c r="AC190" s="7"/>
      <c r="AD190" s="7"/>
      <c r="AE190" s="7"/>
      <c r="AF190" s="7"/>
      <c r="AG190" s="7"/>
      <c r="AH190" s="7"/>
      <c r="AI190" s="7"/>
    </row>
    <row r="191" spans="1:35" ht="115.2" x14ac:dyDescent="0.25">
      <c r="A191" s="95">
        <f>'Sovereign Loans'!A149</f>
        <v>0</v>
      </c>
      <c r="B191" s="92" t="str">
        <f>'Sovereign Loans'!B149</f>
        <v>SPS146</v>
      </c>
      <c r="C191" s="92" t="e">
        <f>'Sovereign Loans'!#REF!</f>
        <v>#REF!</v>
      </c>
      <c r="D191" s="92" t="e">
        <f>'Sovereign Loans'!#REF!</f>
        <v>#REF!</v>
      </c>
      <c r="E191" s="93" t="str">
        <f>'Sovereign Loans'!C149</f>
        <v>Recovery Source</v>
      </c>
      <c r="F191" s="92">
        <f>'Sovereign Loans'!D149</f>
        <v>1</v>
      </c>
      <c r="G191" s="34" t="str">
        <f>'Sovereign Loans'!E149</f>
        <v>The source of the recoveries:
Liquidation of Collateral (LCOL)
Enforcement of Guarantees (EGAR)
Additional Lending (ALEN)
Cash Recoveries (CASR)
Mixed (MIXD)
Other (OTHR)</v>
      </c>
      <c r="H191" s="94">
        <f>'Sovereign Loans'!F149</f>
        <v>0</v>
      </c>
      <c r="I191" s="93">
        <f>'Sovereign Loans'!G149</f>
        <v>0</v>
      </c>
      <c r="J191" s="36" t="e">
        <f>'Sovereign Loans'!#REF!</f>
        <v>#REF!</v>
      </c>
      <c r="K191" s="38" t="e">
        <f>'Sovereign Loans'!#REF!</f>
        <v>#REF!</v>
      </c>
      <c r="L191" s="38" t="e">
        <f>'Sovereign Loans'!#REF!</f>
        <v>#REF!</v>
      </c>
      <c r="M191" s="36" t="e">
        <f>'Sovereign Loans'!#REF!</f>
        <v>#REF!</v>
      </c>
      <c r="N191" s="38">
        <f>'Sovereign Loans'!H149</f>
        <v>0</v>
      </c>
      <c r="O191" s="38" t="e">
        <f>'Sovereign Loans'!#REF!</f>
        <v>#REF!</v>
      </c>
      <c r="P191" s="38" t="e">
        <f>'Sovereign Loans'!#REF!</f>
        <v>#REF!</v>
      </c>
      <c r="Q191" s="38" t="e">
        <f>'Sovereign Loans'!#REF!</f>
        <v>#REF!</v>
      </c>
      <c r="R191" s="78" t="e">
        <f>'Sovereign Loans'!#REF!</f>
        <v>#REF!</v>
      </c>
      <c r="S191" s="7" t="e">
        <f>'Sovereign Loans'!#REF!</f>
        <v>#REF!</v>
      </c>
      <c r="T191" s="96" t="e">
        <f>'Sovereign Loans'!#REF!</f>
        <v>#REF!</v>
      </c>
      <c r="U191" s="37" t="e">
        <f>'Sovereign Loans'!#REF!</f>
        <v>#REF!</v>
      </c>
      <c r="V191" s="37" t="e">
        <f>'Sovereign Loans'!#REF!</f>
        <v>#REF!</v>
      </c>
      <c r="W191" s="37" t="e">
        <f>'Sovereign Loans'!#REF!</f>
        <v>#REF!</v>
      </c>
      <c r="X191" s="38" t="e">
        <f>'Sovereign Loans'!#REF!</f>
        <v>#REF!</v>
      </c>
      <c r="Y191" s="38" t="e">
        <f>'Sovereign Loans'!#REF!</f>
        <v>#REF!</v>
      </c>
      <c r="Z191" s="38" t="e">
        <f>'Sovereign Loans'!#REF!</f>
        <v>#REF!</v>
      </c>
      <c r="AA191" s="37" t="e">
        <f>'Sovereign Loans'!#REF!</f>
        <v>#REF!</v>
      </c>
      <c r="AB191" s="38" t="e">
        <f>'Sovereign Loans'!#REF!</f>
        <v>#REF!</v>
      </c>
      <c r="AC191" s="7"/>
      <c r="AD191" s="7"/>
      <c r="AE191" s="7"/>
      <c r="AF191" s="7"/>
      <c r="AG191" s="7"/>
      <c r="AH191" s="7"/>
      <c r="AI191" s="7"/>
    </row>
    <row r="192" spans="1:35" ht="28.8" x14ac:dyDescent="0.25">
      <c r="A192" s="95">
        <f>'Sovereign Loans'!A150</f>
        <v>0</v>
      </c>
      <c r="B192" s="92" t="str">
        <f>'Sovereign Loans'!B150</f>
        <v>SPS147</v>
      </c>
      <c r="C192" s="92" t="e">
        <f>'Sovereign Loans'!#REF!</f>
        <v>#REF!</v>
      </c>
      <c r="D192" s="92" t="e">
        <f>'Sovereign Loans'!#REF!</f>
        <v>#REF!</v>
      </c>
      <c r="E192" s="93" t="str">
        <f>'Sovereign Loans'!C150</f>
        <v>Recourse</v>
      </c>
      <c r="F192" s="92">
        <f>'Sovereign Loans'!D150</f>
        <v>1</v>
      </c>
      <c r="G192" s="34" t="str">
        <f>'Sovereign Loans'!E150</f>
        <v>Is there recourse (full or limited) to the obligor's assets beyond the proceeds of any collateral for this underlying exposure?</v>
      </c>
      <c r="H192" s="94">
        <f>'Sovereign Loans'!F150</f>
        <v>0</v>
      </c>
      <c r="I192" s="94">
        <f>'Sovereign Loans'!G150</f>
        <v>0</v>
      </c>
      <c r="J192" s="36" t="e">
        <f>'Sovereign Loans'!#REF!</f>
        <v>#REF!</v>
      </c>
      <c r="K192" s="37" t="e">
        <f>'Sovereign Loans'!#REF!</f>
        <v>#REF!</v>
      </c>
      <c r="L192" s="37" t="e">
        <f>'Sovereign Loans'!#REF!</f>
        <v>#REF!</v>
      </c>
      <c r="M192" s="36" t="e">
        <f>'Sovereign Loans'!#REF!</f>
        <v>#REF!</v>
      </c>
      <c r="N192" s="37">
        <f>'Sovereign Loans'!H150</f>
        <v>0</v>
      </c>
      <c r="O192" s="37" t="e">
        <f>'Sovereign Loans'!#REF!</f>
        <v>#REF!</v>
      </c>
      <c r="P192" s="78" t="e">
        <f>'Sovereign Loans'!#REF!</f>
        <v>#REF!</v>
      </c>
      <c r="Q192" s="38" t="e">
        <f>'Sovereign Loans'!#REF!</f>
        <v>#REF!</v>
      </c>
      <c r="R192" s="78" t="e">
        <f>'Sovereign Loans'!#REF!</f>
        <v>#REF!</v>
      </c>
      <c r="S192" s="7" t="e">
        <f>'Sovereign Loans'!#REF!</f>
        <v>#REF!</v>
      </c>
      <c r="T192" s="96" t="e">
        <f>'Sovereign Loans'!#REF!</f>
        <v>#REF!</v>
      </c>
      <c r="U192" s="38" t="e">
        <f>'Sovereign Loans'!#REF!</f>
        <v>#REF!</v>
      </c>
      <c r="V192" s="38" t="e">
        <f>'Sovereign Loans'!#REF!</f>
        <v>#REF!</v>
      </c>
      <c r="W192" s="38" t="e">
        <f>'Sovereign Loans'!#REF!</f>
        <v>#REF!</v>
      </c>
      <c r="X192" s="37" t="e">
        <f>'Sovereign Loans'!#REF!</f>
        <v>#REF!</v>
      </c>
      <c r="Y192" s="78" t="e">
        <f>'Sovereign Loans'!#REF!</f>
        <v>#REF!</v>
      </c>
      <c r="Z192" s="38" t="e">
        <f>'Sovereign Loans'!#REF!</f>
        <v>#REF!</v>
      </c>
      <c r="AA192" s="38" t="e">
        <f>'Sovereign Loans'!#REF!</f>
        <v>#REF!</v>
      </c>
      <c r="AB192" s="38" t="e">
        <f>'Sovereign Loans'!#REF!</f>
        <v>#REF!</v>
      </c>
      <c r="AC192" s="7"/>
      <c r="AD192" s="7"/>
      <c r="AE192" s="7"/>
      <c r="AF192" s="7"/>
      <c r="AG192" s="7"/>
      <c r="AH192" s="7"/>
      <c r="AI192" s="7"/>
    </row>
    <row r="193" spans="1:35" ht="28.8" x14ac:dyDescent="0.25">
      <c r="A193" s="95">
        <f>'Sovereign Loans'!A151</f>
        <v>0</v>
      </c>
      <c r="B193" s="92" t="str">
        <f>'Sovereign Loans'!B151</f>
        <v>SPS148</v>
      </c>
      <c r="C193" s="92" t="e">
        <f>'Sovereign Loans'!#REF!</f>
        <v>#REF!</v>
      </c>
      <c r="D193" s="92" t="e">
        <f>'Sovereign Loans'!#REF!</f>
        <v>#REF!</v>
      </c>
      <c r="E193" s="93" t="str">
        <f>'Sovereign Loans'!C151</f>
        <v>Redemption Date</v>
      </c>
      <c r="F193" s="92">
        <f>'Sovereign Loans'!D151</f>
        <v>1</v>
      </c>
      <c r="G193" s="34" t="str">
        <f>'Sovereign Loans'!E151</f>
        <v>Date on which account redeemed or (for defaulted underlying exposures) the date that the recovery process was completed.</v>
      </c>
      <c r="H193" s="94">
        <f>'Sovereign Loans'!F151</f>
        <v>0</v>
      </c>
      <c r="I193" s="94">
        <f>'Sovereign Loans'!G151</f>
        <v>0</v>
      </c>
      <c r="J193" s="36" t="e">
        <f>'Sovereign Loans'!#REF!</f>
        <v>#REF!</v>
      </c>
      <c r="K193" s="38" t="e">
        <f>'Sovereign Loans'!#REF!</f>
        <v>#REF!</v>
      </c>
      <c r="L193" s="38" t="e">
        <f>'Sovereign Loans'!#REF!</f>
        <v>#REF!</v>
      </c>
      <c r="M193" s="36" t="e">
        <f>'Sovereign Loans'!#REF!</f>
        <v>#REF!</v>
      </c>
      <c r="N193" s="38">
        <f>'Sovereign Loans'!H151</f>
        <v>0</v>
      </c>
      <c r="O193" s="37" t="e">
        <f>'Sovereign Loans'!#REF!</f>
        <v>#REF!</v>
      </c>
      <c r="P193" s="38" t="e">
        <f>'Sovereign Loans'!#REF!</f>
        <v>#REF!</v>
      </c>
      <c r="Q193" s="76" t="e">
        <f>'Sovereign Loans'!#REF!</f>
        <v>#REF!</v>
      </c>
      <c r="R193" s="78" t="e">
        <f>'Sovereign Loans'!#REF!</f>
        <v>#REF!</v>
      </c>
      <c r="S193" s="7" t="e">
        <f>'Sovereign Loans'!#REF!</f>
        <v>#REF!</v>
      </c>
      <c r="T193" s="96" t="e">
        <f>'Sovereign Loans'!#REF!</f>
        <v>#REF!</v>
      </c>
      <c r="U193" s="37" t="e">
        <f>'Sovereign Loans'!#REF!</f>
        <v>#REF!</v>
      </c>
      <c r="V193" s="37" t="e">
        <f>'Sovereign Loans'!#REF!</f>
        <v>#REF!</v>
      </c>
      <c r="W193" s="37" t="e">
        <f>'Sovereign Loans'!#REF!</f>
        <v>#REF!</v>
      </c>
      <c r="X193" s="38" t="e">
        <f>'Sovereign Loans'!#REF!</f>
        <v>#REF!</v>
      </c>
      <c r="Y193" s="37" t="e">
        <f>'Sovereign Loans'!#REF!</f>
        <v>#REF!</v>
      </c>
      <c r="Z193" s="38" t="e">
        <f>'Sovereign Loans'!#REF!</f>
        <v>#REF!</v>
      </c>
      <c r="AA193" s="37" t="e">
        <f>'Sovereign Loans'!#REF!</f>
        <v>#REF!</v>
      </c>
      <c r="AB193" s="38" t="e">
        <f>'Sovereign Loans'!#REF!</f>
        <v>#REF!</v>
      </c>
      <c r="AC193" s="7"/>
      <c r="AD193" s="7"/>
      <c r="AE193" s="7"/>
      <c r="AF193" s="7"/>
      <c r="AG193" s="7"/>
      <c r="AH193" s="7"/>
      <c r="AI193" s="7"/>
    </row>
    <row r="194" spans="1:35" ht="86.4" x14ac:dyDescent="0.25">
      <c r="A194" s="95">
        <f>'Sovereign Loans'!A152</f>
        <v>0</v>
      </c>
      <c r="B194" s="184" t="str">
        <f>'Sovereign Loans'!B152</f>
        <v>SPS149</v>
      </c>
      <c r="C194" s="184" t="e">
        <f>'Sovereign Loans'!#REF!</f>
        <v>#REF!</v>
      </c>
      <c r="D194" s="184" t="e">
        <f>'Sovereign Loans'!#REF!</f>
        <v>#REF!</v>
      </c>
      <c r="E194" s="93" t="str">
        <f>'Sovereign Loans'!C152</f>
        <v>Allocated Losses</v>
      </c>
      <c r="F194" s="40">
        <f>'Sovereign Loans'!D152</f>
        <v>1</v>
      </c>
      <c r="G194" s="34" t="str">
        <f>'Sovereign Loans'!E152</f>
        <v>The allocated losses to date, net of fees, accrued interest etc. after application of sale proceeds (excluding prepayment charge if subordinate to principal recoveries). Show any gain on sale as a negative number. Should reflect most recent situation as at the data cut-off date, i.e. as recoveries are collected and the work out process progresses.
Include the currency in which the amount is denominated, using {CURRENCYCODE_3} format.</v>
      </c>
      <c r="H194" s="94">
        <f>'Sovereign Loans'!F152</f>
        <v>0</v>
      </c>
      <c r="I194" s="93">
        <f>'Sovereign Loans'!G152</f>
        <v>0</v>
      </c>
      <c r="J194" s="36" t="e">
        <f>'Sovereign Loans'!#REF!</f>
        <v>#REF!</v>
      </c>
      <c r="K194" s="38" t="e">
        <f>'Sovereign Loans'!#REF!</f>
        <v>#REF!</v>
      </c>
      <c r="L194" s="38" t="e">
        <f>'Sovereign Loans'!#REF!</f>
        <v>#REF!</v>
      </c>
      <c r="M194" s="36" t="e">
        <f>'Sovereign Loans'!#REF!</f>
        <v>#REF!</v>
      </c>
      <c r="N194" s="38">
        <f>'Sovereign Loans'!H152</f>
        <v>0</v>
      </c>
      <c r="O194" s="38" t="e">
        <f>'Sovereign Loans'!#REF!</f>
        <v>#REF!</v>
      </c>
      <c r="P194" s="38" t="e">
        <f>'Sovereign Loans'!#REF!</f>
        <v>#REF!</v>
      </c>
      <c r="Q194" s="38" t="e">
        <f>'Sovereign Loans'!#REF!</f>
        <v>#REF!</v>
      </c>
      <c r="R194" s="78" t="e">
        <f>'Sovereign Loans'!#REF!</f>
        <v>#REF!</v>
      </c>
      <c r="S194" s="7" t="e">
        <f>'Sovereign Loans'!#REF!</f>
        <v>#REF!</v>
      </c>
      <c r="T194" s="96" t="e">
        <f>'Sovereign Loans'!#REF!</f>
        <v>#REF!</v>
      </c>
      <c r="U194" s="37" t="e">
        <f>'Sovereign Loans'!#REF!</f>
        <v>#REF!</v>
      </c>
      <c r="V194" s="37" t="e">
        <f>'Sovereign Loans'!#REF!</f>
        <v>#REF!</v>
      </c>
      <c r="W194" s="37" t="e">
        <f>'Sovereign Loans'!#REF!</f>
        <v>#REF!</v>
      </c>
      <c r="X194" s="76" t="e">
        <f>'Sovereign Loans'!#REF!</f>
        <v>#REF!</v>
      </c>
      <c r="Y194" s="113" t="e">
        <f>'Sovereign Loans'!#REF!</f>
        <v>#REF!</v>
      </c>
      <c r="Z194" s="38" t="e">
        <f>'Sovereign Loans'!#REF!</f>
        <v>#REF!</v>
      </c>
      <c r="AA194" s="38" t="e">
        <f>'Sovereign Loans'!#REF!</f>
        <v>#REF!</v>
      </c>
      <c r="AB194" s="37" t="e">
        <f>'Sovereign Loans'!#REF!</f>
        <v>#REF!</v>
      </c>
      <c r="AC194" s="7"/>
      <c r="AD194" s="7"/>
      <c r="AE194" s="7"/>
      <c r="AF194" s="7"/>
      <c r="AG194" s="7"/>
      <c r="AH194" s="7"/>
      <c r="AI194" s="7"/>
    </row>
    <row r="195" spans="1:35" ht="43.2" x14ac:dyDescent="0.25">
      <c r="A195" s="95">
        <f>'Sovereign Loans'!A153</f>
        <v>0</v>
      </c>
      <c r="B195" s="92" t="str">
        <f>'Sovereign Loans'!B153</f>
        <v>SPS150</v>
      </c>
      <c r="C195" s="92" t="e">
        <f>'Sovereign Loans'!#REF!</f>
        <v>#REF!</v>
      </c>
      <c r="D195" s="92" t="e">
        <f>'Sovereign Loans'!#REF!</f>
        <v>#REF!</v>
      </c>
      <c r="E195" s="93" t="str">
        <f>'Sovereign Loans'!C153</f>
        <v>Date Loss Allocated</v>
      </c>
      <c r="F195" s="92">
        <f>'Sovereign Loans'!D153</f>
        <v>1</v>
      </c>
      <c r="G195" s="34" t="str">
        <f>'Sovereign Loans'!E153</f>
        <v>The date when the loss estimate provided in AP62 was last calculated. If no losses to date or if the credit claim has not defaulted, enter ND,5.
All ‘No Data’ options may be used in this field.</v>
      </c>
      <c r="H195" s="94">
        <f>'Sovereign Loans'!F153</f>
        <v>0</v>
      </c>
      <c r="I195" s="94">
        <f>'Sovereign Loans'!G153</f>
        <v>0</v>
      </c>
      <c r="J195" s="36" t="e">
        <f>'Sovereign Loans'!#REF!</f>
        <v>#REF!</v>
      </c>
      <c r="K195" s="38" t="e">
        <f>'Sovereign Loans'!#REF!</f>
        <v>#REF!</v>
      </c>
      <c r="L195" s="38" t="e">
        <f>'Sovereign Loans'!#REF!</f>
        <v>#REF!</v>
      </c>
      <c r="M195" s="36" t="e">
        <f>'Sovereign Loans'!#REF!</f>
        <v>#REF!</v>
      </c>
      <c r="N195" s="38">
        <f>'Sovereign Loans'!H153</f>
        <v>0</v>
      </c>
      <c r="O195" s="37" t="e">
        <f>'Sovereign Loans'!#REF!</f>
        <v>#REF!</v>
      </c>
      <c r="P195" s="38" t="e">
        <f>'Sovereign Loans'!#REF!</f>
        <v>#REF!</v>
      </c>
      <c r="Q195" s="76" t="e">
        <f>'Sovereign Loans'!#REF!</f>
        <v>#REF!</v>
      </c>
      <c r="R195" s="98" t="e">
        <f>'Sovereign Loans'!#REF!</f>
        <v>#REF!</v>
      </c>
      <c r="S195" s="7" t="e">
        <f>'Sovereign Loans'!#REF!</f>
        <v>#REF!</v>
      </c>
      <c r="T195" s="96" t="e">
        <f>'Sovereign Loans'!#REF!</f>
        <v>#REF!</v>
      </c>
      <c r="U195" s="37" t="e">
        <f>'Sovereign Loans'!#REF!</f>
        <v>#REF!</v>
      </c>
      <c r="V195" s="37" t="e">
        <f>'Sovereign Loans'!#REF!</f>
        <v>#REF!</v>
      </c>
      <c r="W195" s="37" t="e">
        <f>'Sovereign Loans'!#REF!</f>
        <v>#REF!</v>
      </c>
      <c r="X195" s="38" t="e">
        <f>'Sovereign Loans'!#REF!</f>
        <v>#REF!</v>
      </c>
      <c r="Y195" s="78" t="e">
        <f>'Sovereign Loans'!#REF!</f>
        <v>#REF!</v>
      </c>
      <c r="Z195" s="38" t="e">
        <f>'Sovereign Loans'!#REF!</f>
        <v>#REF!</v>
      </c>
      <c r="AA195" s="38" t="e">
        <f>'Sovereign Loans'!#REF!</f>
        <v>#REF!</v>
      </c>
      <c r="AB195" s="38" t="e">
        <f>'Sovereign Loans'!#REF!</f>
        <v>#REF!</v>
      </c>
      <c r="AC195" s="7"/>
      <c r="AD195" s="7"/>
      <c r="AE195" s="7"/>
      <c r="AF195" s="7"/>
      <c r="AG195" s="7"/>
      <c r="AH195" s="7"/>
      <c r="AI195" s="7"/>
    </row>
    <row r="196" spans="1:35" ht="14.4" x14ac:dyDescent="0.25">
      <c r="A196" s="97">
        <f>'Sovereign Loans'!A154</f>
        <v>0</v>
      </c>
      <c r="B196" s="184" t="str">
        <f>'Sovereign Loans'!B154</f>
        <v>SPS151</v>
      </c>
      <c r="C196" s="184" t="e">
        <f>'Sovereign Loans'!#REF!</f>
        <v>#REF!</v>
      </c>
      <c r="D196" s="184" t="e">
        <f>'Sovereign Loans'!#REF!</f>
        <v>#REF!</v>
      </c>
      <c r="E196" s="93" t="str">
        <f>'Sovereign Loans'!C154</f>
        <v>Prepayment Date</v>
      </c>
      <c r="F196" s="40">
        <f>'Sovereign Loans'!D154</f>
        <v>1</v>
      </c>
      <c r="G196" s="34" t="str">
        <f>'Sovereign Loans'!E154</f>
        <v>The latest date on which an unscheduled principal payment was received.</v>
      </c>
      <c r="H196" s="94">
        <f>'Sovereign Loans'!F154</f>
        <v>0</v>
      </c>
      <c r="I196" s="94">
        <f>'Sovereign Loans'!G154</f>
        <v>0</v>
      </c>
      <c r="J196" s="36" t="e">
        <f>'Sovereign Loans'!#REF!</f>
        <v>#REF!</v>
      </c>
      <c r="K196" s="38" t="e">
        <f>'Sovereign Loans'!#REF!</f>
        <v>#REF!</v>
      </c>
      <c r="L196" s="38" t="e">
        <f>'Sovereign Loans'!#REF!</f>
        <v>#REF!</v>
      </c>
      <c r="M196" s="36" t="e">
        <f>'Sovereign Loans'!#REF!</f>
        <v>#REF!</v>
      </c>
      <c r="N196" s="38">
        <f>'Sovereign Loans'!H154</f>
        <v>0</v>
      </c>
      <c r="O196" s="38" t="e">
        <f>'Sovereign Loans'!#REF!</f>
        <v>#REF!</v>
      </c>
      <c r="P196" s="38" t="e">
        <f>'Sovereign Loans'!#REF!</f>
        <v>#REF!</v>
      </c>
      <c r="Q196" s="98" t="e">
        <f>'Sovereign Loans'!#REF!</f>
        <v>#REF!</v>
      </c>
      <c r="R196" s="38" t="e">
        <f>'Sovereign Loans'!#REF!</f>
        <v>#REF!</v>
      </c>
      <c r="S196" s="7" t="e">
        <f>'Sovereign Loans'!#REF!</f>
        <v>#REF!</v>
      </c>
      <c r="T196" s="96" t="e">
        <f>'Sovereign Loans'!#REF!</f>
        <v>#REF!</v>
      </c>
      <c r="U196" s="37" t="e">
        <f>'Sovereign Loans'!#REF!</f>
        <v>#REF!</v>
      </c>
      <c r="V196" s="37" t="e">
        <f>'Sovereign Loans'!#REF!</f>
        <v>#REF!</v>
      </c>
      <c r="W196" s="37" t="e">
        <f>'Sovereign Loans'!#REF!</f>
        <v>#REF!</v>
      </c>
      <c r="X196" s="38" t="e">
        <f>'Sovereign Loans'!#REF!</f>
        <v>#REF!</v>
      </c>
      <c r="Y196" s="38" t="e">
        <f>'Sovereign Loans'!#REF!</f>
        <v>#REF!</v>
      </c>
      <c r="Z196" s="38" t="e">
        <f>'Sovereign Loans'!#REF!</f>
        <v>#REF!</v>
      </c>
      <c r="AA196" s="38" t="e">
        <f>'Sovereign Loans'!#REF!</f>
        <v>#REF!</v>
      </c>
      <c r="AB196" s="37" t="e">
        <f>'Sovereign Loans'!#REF!</f>
        <v>#REF!</v>
      </c>
      <c r="AC196" s="7"/>
      <c r="AD196" s="7"/>
      <c r="AE196" s="7"/>
      <c r="AF196" s="7"/>
      <c r="AG196" s="7"/>
      <c r="AH196" s="7"/>
      <c r="AI196" s="7"/>
    </row>
    <row r="197" spans="1:35" ht="57.6" x14ac:dyDescent="0.25">
      <c r="A197" s="99">
        <f>'Sovereign Loans'!A155</f>
        <v>0</v>
      </c>
      <c r="B197" s="100" t="str">
        <f>'Sovereign Loans'!B155</f>
        <v>SPS152</v>
      </c>
      <c r="C197" s="100" t="e">
        <f>'Sovereign Loans'!#REF!</f>
        <v>#REF!</v>
      </c>
      <c r="D197" s="100" t="e">
        <f>'Sovereign Loans'!#REF!</f>
        <v>#REF!</v>
      </c>
      <c r="E197" s="101" t="str">
        <f>'Sovereign Loans'!C155</f>
        <v>Cumulative Prepayments</v>
      </c>
      <c r="F197" s="100">
        <f>'Sovereign Loans'!D155</f>
        <v>1</v>
      </c>
      <c r="G197" s="34" t="str">
        <f>'Sovereign Loans'!E155</f>
        <v>Total prepayments collected as at the data cut-off date (prepayments defined as unscheduled principal payment) since the underlying exposure origination date
Include the currency in which the amount is denominated, using {CURRENCYCODE_3} format.</v>
      </c>
      <c r="H197" s="102">
        <f>'Sovereign Loans'!F155</f>
        <v>0</v>
      </c>
      <c r="I197" s="102">
        <f>'Sovereign Loans'!G155</f>
        <v>0</v>
      </c>
      <c r="J197" s="36" t="e">
        <f>'Sovereign Loans'!#REF!</f>
        <v>#REF!</v>
      </c>
      <c r="K197" s="37" t="e">
        <f>'Sovereign Loans'!#REF!</f>
        <v>#REF!</v>
      </c>
      <c r="L197" s="37" t="e">
        <f>'Sovereign Loans'!#REF!</f>
        <v>#REF!</v>
      </c>
      <c r="M197" s="36" t="e">
        <f>'Sovereign Loans'!#REF!</f>
        <v>#REF!</v>
      </c>
      <c r="N197" s="37">
        <f>'Sovereign Loans'!H155</f>
        <v>0</v>
      </c>
      <c r="O197" s="37" t="e">
        <f>'Sovereign Loans'!#REF!</f>
        <v>#REF!</v>
      </c>
      <c r="P197" s="38" t="e">
        <f>'Sovereign Loans'!#REF!</f>
        <v>#REF!</v>
      </c>
      <c r="Q197" s="38" t="e">
        <f>'Sovereign Loans'!#REF!</f>
        <v>#REF!</v>
      </c>
      <c r="R197" s="98" t="e">
        <f>'Sovereign Loans'!#REF!</f>
        <v>#REF!</v>
      </c>
      <c r="S197" s="7" t="e">
        <f>'Sovereign Loans'!#REF!</f>
        <v>#REF!</v>
      </c>
      <c r="T197" s="104" t="e">
        <f>'Sovereign Loans'!#REF!</f>
        <v>#REF!</v>
      </c>
      <c r="U197" s="38" t="e">
        <f>'Sovereign Loans'!#REF!</f>
        <v>#REF!</v>
      </c>
      <c r="V197" s="38" t="e">
        <f>'Sovereign Loans'!#REF!</f>
        <v>#REF!</v>
      </c>
      <c r="W197" s="38" t="e">
        <f>'Sovereign Loans'!#REF!</f>
        <v>#REF!</v>
      </c>
      <c r="X197" s="37" t="e">
        <f>'Sovereign Loans'!#REF!</f>
        <v>#REF!</v>
      </c>
      <c r="Y197" s="37" t="e">
        <f>'Sovereign Loans'!#REF!</f>
        <v>#REF!</v>
      </c>
      <c r="Z197" s="38" t="e">
        <f>'Sovereign Loans'!#REF!</f>
        <v>#REF!</v>
      </c>
      <c r="AA197" s="37" t="e">
        <f>'Sovereign Loans'!#REF!</f>
        <v>#REF!</v>
      </c>
      <c r="AB197" s="38" t="e">
        <f>'Sovereign Loans'!#REF!</f>
        <v>#REF!</v>
      </c>
      <c r="AC197" s="7"/>
      <c r="AD197" s="7"/>
      <c r="AE197" s="7"/>
      <c r="AF197" s="7"/>
      <c r="AG197" s="7"/>
      <c r="AH197" s="7"/>
      <c r="AI197" s="7"/>
    </row>
    <row r="198" spans="1:35" ht="14.4" x14ac:dyDescent="0.25">
      <c r="A198" s="103" t="str">
        <f>'Sovereign Loans'!A156</f>
        <v>Loan in Warehouse / Securitisation/ Compartment</v>
      </c>
      <c r="B198" s="100" t="str">
        <f>'Sovereign Loans'!B156</f>
        <v>SPS153</v>
      </c>
      <c r="C198" s="100" t="e">
        <f>'Sovereign Loans'!#REF!</f>
        <v>#REF!</v>
      </c>
      <c r="D198" s="100" t="e">
        <f>'Sovereign Loans'!#REF!</f>
        <v>#REF!</v>
      </c>
      <c r="E198" s="101" t="str">
        <f>'Sovereign Loans'!C156</f>
        <v>Unique Identifier</v>
      </c>
      <c r="F198" s="100">
        <f>'Sovereign Loans'!D156</f>
        <v>1</v>
      </c>
      <c r="G198" s="34" t="str">
        <f>'Sovereign Loans'!E156</f>
        <v>The unique identifier assigned by the reporting entity</v>
      </c>
      <c r="H198" s="102">
        <f>'Sovereign Loans'!F156</f>
        <v>0</v>
      </c>
      <c r="I198" s="102">
        <f>'Sovereign Loans'!G156</f>
        <v>0</v>
      </c>
      <c r="J198" s="36" t="e">
        <f>'Sovereign Loans'!#REF!</f>
        <v>#REF!</v>
      </c>
      <c r="K198" s="37" t="e">
        <f>'Sovereign Loans'!#REF!</f>
        <v>#REF!</v>
      </c>
      <c r="L198" s="37" t="e">
        <f>'Sovereign Loans'!#REF!</f>
        <v>#REF!</v>
      </c>
      <c r="M198" s="36" t="e">
        <f>'Sovereign Loans'!#REF!</f>
        <v>#REF!</v>
      </c>
      <c r="N198" s="37">
        <f>'Sovereign Loans'!H156</f>
        <v>0</v>
      </c>
      <c r="O198" s="37" t="e">
        <f>'Sovereign Loans'!#REF!</f>
        <v>#REF!</v>
      </c>
      <c r="P198" s="38" t="e">
        <f>'Sovereign Loans'!#REF!</f>
        <v>#REF!</v>
      </c>
      <c r="Q198" s="85" t="e">
        <f>'Sovereign Loans'!#REF!</f>
        <v>#REF!</v>
      </c>
      <c r="R198" s="38" t="e">
        <f>'Sovereign Loans'!#REF!</f>
        <v>#REF!</v>
      </c>
      <c r="S198" s="7" t="e">
        <f>'Sovereign Loans'!#REF!</f>
        <v>#REF!</v>
      </c>
      <c r="T198" s="104" t="e">
        <f>'Sovereign Loans'!#REF!</f>
        <v>#REF!</v>
      </c>
      <c r="U198" s="38" t="e">
        <f>'Sovereign Loans'!#REF!</f>
        <v>#REF!</v>
      </c>
      <c r="V198" s="38" t="e">
        <f>'Sovereign Loans'!#REF!</f>
        <v>#REF!</v>
      </c>
      <c r="W198" s="38" t="e">
        <f>'Sovereign Loans'!#REF!</f>
        <v>#REF!</v>
      </c>
      <c r="X198" s="37" t="e">
        <f>'Sovereign Loans'!#REF!</f>
        <v>#REF!</v>
      </c>
      <c r="Y198" s="37" t="e">
        <f>'Sovereign Loans'!#REF!</f>
        <v>#REF!</v>
      </c>
      <c r="Z198" s="38" t="e">
        <f>'Sovereign Loans'!#REF!</f>
        <v>#REF!</v>
      </c>
      <c r="AA198" s="38" t="e">
        <f>'Sovereign Loans'!#REF!</f>
        <v>#REF!</v>
      </c>
      <c r="AB198" s="38" t="e">
        <f>'Sovereign Loans'!#REF!</f>
        <v>#REF!</v>
      </c>
      <c r="AC198" s="7"/>
      <c r="AD198" s="7"/>
      <c r="AE198" s="7"/>
      <c r="AF198" s="7"/>
      <c r="AG198" s="7"/>
      <c r="AH198" s="7"/>
      <c r="AI198" s="7"/>
    </row>
    <row r="199" spans="1:35" ht="43.2" x14ac:dyDescent="0.25">
      <c r="A199" s="103">
        <f>'Sovereign Loans'!A157</f>
        <v>0</v>
      </c>
      <c r="B199" s="100" t="str">
        <f>'Sovereign Loans'!B157</f>
        <v>SPS154</v>
      </c>
      <c r="C199" s="100" t="e">
        <f>'Sovereign Loans'!#REF!</f>
        <v>#REF!</v>
      </c>
      <c r="D199" s="100" t="e">
        <f>'Sovereign Loans'!#REF!</f>
        <v>#REF!</v>
      </c>
      <c r="E199" s="101" t="str">
        <f>'Sovereign Loans'!C157</f>
        <v>Name of warehouse / compartment / securitisation / pool</v>
      </c>
      <c r="F199" s="100">
        <f>'Sovereign Loans'!D157</f>
        <v>1</v>
      </c>
      <c r="G199" s="34" t="str">
        <f>'Sovereign Loans'!E157</f>
        <v>Name of pool of loans or name of risk transfer transaction</v>
      </c>
      <c r="H199" s="102">
        <f>'Sovereign Loans'!F157</f>
        <v>0</v>
      </c>
      <c r="I199" s="101">
        <f>'Sovereign Loans'!G157</f>
        <v>0</v>
      </c>
      <c r="J199" s="36" t="e">
        <f>'Sovereign Loans'!#REF!</f>
        <v>#REF!</v>
      </c>
      <c r="K199" s="37" t="e">
        <f>'Sovereign Loans'!#REF!</f>
        <v>#REF!</v>
      </c>
      <c r="L199" s="37" t="e">
        <f>'Sovereign Loans'!#REF!</f>
        <v>#REF!</v>
      </c>
      <c r="M199" s="36" t="e">
        <f>'Sovereign Loans'!#REF!</f>
        <v>#REF!</v>
      </c>
      <c r="N199" s="37">
        <f>'Sovereign Loans'!H157</f>
        <v>0</v>
      </c>
      <c r="O199" s="37" t="e">
        <f>'Sovereign Loans'!#REF!</f>
        <v>#REF!</v>
      </c>
      <c r="P199" s="38" t="e">
        <f>'Sovereign Loans'!#REF!</f>
        <v>#REF!</v>
      </c>
      <c r="Q199" s="38" t="e">
        <f>'Sovereign Loans'!#REF!</f>
        <v>#REF!</v>
      </c>
      <c r="R199" s="38" t="e">
        <f>'Sovereign Loans'!#REF!</f>
        <v>#REF!</v>
      </c>
      <c r="S199" s="7" t="e">
        <f>'Sovereign Loans'!#REF!</f>
        <v>#REF!</v>
      </c>
      <c r="T199" s="104" t="e">
        <f>'Sovereign Loans'!#REF!</f>
        <v>#REF!</v>
      </c>
      <c r="U199" s="38" t="e">
        <f>'Sovereign Loans'!#REF!</f>
        <v>#REF!</v>
      </c>
      <c r="V199" s="38" t="e">
        <f>'Sovereign Loans'!#REF!</f>
        <v>#REF!</v>
      </c>
      <c r="W199" s="38" t="e">
        <f>'Sovereign Loans'!#REF!</f>
        <v>#REF!</v>
      </c>
      <c r="X199" s="37" t="e">
        <f>'Sovereign Loans'!#REF!</f>
        <v>#REF!</v>
      </c>
      <c r="Y199" s="112" t="e">
        <f>'Sovereign Loans'!#REF!</f>
        <v>#REF!</v>
      </c>
      <c r="Z199" s="38" t="e">
        <f>'Sovereign Loans'!#REF!</f>
        <v>#REF!</v>
      </c>
      <c r="AA199" s="37" t="e">
        <f>'Sovereign Loans'!#REF!</f>
        <v>#REF!</v>
      </c>
      <c r="AB199" s="38" t="e">
        <f>'Sovereign Loans'!#REF!</f>
        <v>#REF!</v>
      </c>
      <c r="AC199" s="7"/>
      <c r="AD199" s="7"/>
      <c r="AE199" s="7"/>
      <c r="AF199" s="7"/>
      <c r="AG199" s="7"/>
      <c r="AH199" s="7"/>
      <c r="AI199" s="7"/>
    </row>
    <row r="200" spans="1:35" ht="57.6" x14ac:dyDescent="0.25">
      <c r="A200" s="103">
        <f>'Sovereign Loans'!A158</f>
        <v>0</v>
      </c>
      <c r="B200" s="100" t="str">
        <f>'Sovereign Loans'!B158</f>
        <v>SPS155</v>
      </c>
      <c r="C200" s="100" t="e">
        <f>'Sovereign Loans'!#REF!</f>
        <v>#REF!</v>
      </c>
      <c r="D200" s="100" t="e">
        <f>'Sovereign Loans'!#REF!</f>
        <v>#REF!</v>
      </c>
      <c r="E200" s="101" t="str">
        <f>'Sovereign Loans'!C158</f>
        <v>Type of Portfolio transaction</v>
      </c>
      <c r="F200" s="100">
        <f>'Sovereign Loans'!D158</f>
        <v>1</v>
      </c>
      <c r="G200" s="34" t="str">
        <f>'Sovereign Loans'!E158</f>
        <v>Warehouse
Cash Securitisation
Synthetic Securitisation
Portfolio level guarantee</v>
      </c>
      <c r="H200" s="102">
        <f>'Sovereign Loans'!F158</f>
        <v>0</v>
      </c>
      <c r="I200" s="102">
        <f>'Sovereign Loans'!G158</f>
        <v>0</v>
      </c>
      <c r="J200" s="36" t="e">
        <f>'Sovereign Loans'!#REF!</f>
        <v>#REF!</v>
      </c>
      <c r="K200" s="37" t="e">
        <f>'Sovereign Loans'!#REF!</f>
        <v>#REF!</v>
      </c>
      <c r="L200" s="37" t="e">
        <f>'Sovereign Loans'!#REF!</f>
        <v>#REF!</v>
      </c>
      <c r="M200" s="36" t="e">
        <f>'Sovereign Loans'!#REF!</f>
        <v>#REF!</v>
      </c>
      <c r="N200" s="37">
        <f>'Sovereign Loans'!H158</f>
        <v>0</v>
      </c>
      <c r="O200" s="37" t="e">
        <f>'Sovereign Loans'!#REF!</f>
        <v>#REF!</v>
      </c>
      <c r="P200" s="38" t="e">
        <f>'Sovereign Loans'!#REF!</f>
        <v>#REF!</v>
      </c>
      <c r="Q200" s="76" t="e">
        <f>'Sovereign Loans'!#REF!</f>
        <v>#REF!</v>
      </c>
      <c r="R200" s="38" t="e">
        <f>'Sovereign Loans'!#REF!</f>
        <v>#REF!</v>
      </c>
      <c r="S200" s="7" t="e">
        <f>'Sovereign Loans'!#REF!</f>
        <v>#REF!</v>
      </c>
      <c r="T200" s="104" t="e">
        <f>'Sovereign Loans'!#REF!</f>
        <v>#REF!</v>
      </c>
      <c r="U200" s="38" t="e">
        <f>'Sovereign Loans'!#REF!</f>
        <v>#REF!</v>
      </c>
      <c r="V200" s="38" t="e">
        <f>'Sovereign Loans'!#REF!</f>
        <v>#REF!</v>
      </c>
      <c r="W200" s="38" t="e">
        <f>'Sovereign Loans'!#REF!</f>
        <v>#REF!</v>
      </c>
      <c r="X200" s="37" t="e">
        <f>'Sovereign Loans'!#REF!</f>
        <v>#REF!</v>
      </c>
      <c r="Y200" s="37" t="e">
        <f>'Sovereign Loans'!#REF!</f>
        <v>#REF!</v>
      </c>
      <c r="Z200" s="38" t="e">
        <f>'Sovereign Loans'!#REF!</f>
        <v>#REF!</v>
      </c>
      <c r="AA200" s="38" t="e">
        <f>'Sovereign Loans'!#REF!</f>
        <v>#REF!</v>
      </c>
      <c r="AB200" s="38" t="e">
        <f>'Sovereign Loans'!#REF!</f>
        <v>#REF!</v>
      </c>
      <c r="AC200" s="7"/>
      <c r="AD200" s="7"/>
      <c r="AE200" s="7"/>
      <c r="AF200" s="7"/>
      <c r="AG200" s="7"/>
      <c r="AH200" s="7"/>
      <c r="AI200" s="7"/>
    </row>
    <row r="201" spans="1:35" ht="57.6" x14ac:dyDescent="0.25">
      <c r="A201" s="103">
        <f>'Sovereign Loans'!A159</f>
        <v>0</v>
      </c>
      <c r="B201" s="100" t="str">
        <f>'Sovereign Loans'!B159</f>
        <v>SPS156</v>
      </c>
      <c r="C201" s="100" t="e">
        <f>'Sovereign Loans'!#REF!</f>
        <v>#REF!</v>
      </c>
      <c r="D201" s="100" t="e">
        <f>'Sovereign Loans'!#REF!</f>
        <v>#REF!</v>
      </c>
      <c r="E201" s="101" t="str">
        <f>'Sovereign Loans'!C159</f>
        <v>Pool  (or Compartment) Addition Date</v>
      </c>
      <c r="F201" s="100">
        <f>'Sovereign Loans'!D159</f>
        <v>1</v>
      </c>
      <c r="G201" s="34" t="str">
        <f>'Sovereign Loans'!E159</f>
        <v>The date that the underlying exposure was transferred to the SSPE. For all underlying exposures in the pool as at the cut-off date in the first report submitted to the securitisation repository, if this information is not available then enter the later of: (i) the closing date of the securitisation, and (ii) the origination date of the underlying exposure.</v>
      </c>
      <c r="H201" s="102">
        <f>'Sovereign Loans'!F159</f>
        <v>0</v>
      </c>
      <c r="I201" s="101">
        <f>'Sovereign Loans'!G159</f>
        <v>0</v>
      </c>
      <c r="J201" s="36" t="e">
        <f>'Sovereign Loans'!#REF!</f>
        <v>#REF!</v>
      </c>
      <c r="K201" s="37" t="e">
        <f>'Sovereign Loans'!#REF!</f>
        <v>#REF!</v>
      </c>
      <c r="L201" s="37" t="e">
        <f>'Sovereign Loans'!#REF!</f>
        <v>#REF!</v>
      </c>
      <c r="M201" s="36" t="e">
        <f>'Sovereign Loans'!#REF!</f>
        <v>#REF!</v>
      </c>
      <c r="N201" s="38">
        <f>'Sovereign Loans'!H159</f>
        <v>0</v>
      </c>
      <c r="O201" s="37" t="e">
        <f>'Sovereign Loans'!#REF!</f>
        <v>#REF!</v>
      </c>
      <c r="P201" s="38" t="e">
        <f>'Sovereign Loans'!#REF!</f>
        <v>#REF!</v>
      </c>
      <c r="Q201" s="38" t="e">
        <f>'Sovereign Loans'!#REF!</f>
        <v>#REF!</v>
      </c>
      <c r="R201" s="78" t="e">
        <f>'Sovereign Loans'!#REF!</f>
        <v>#REF!</v>
      </c>
      <c r="S201" s="7" t="e">
        <f>'Sovereign Loans'!#REF!</f>
        <v>#REF!</v>
      </c>
      <c r="T201" s="104" t="e">
        <f>'Sovereign Loans'!#REF!</f>
        <v>#REF!</v>
      </c>
      <c r="U201" s="38" t="e">
        <f>'Sovereign Loans'!#REF!</f>
        <v>#REF!</v>
      </c>
      <c r="V201" s="38" t="e">
        <f>'Sovereign Loans'!#REF!</f>
        <v>#REF!</v>
      </c>
      <c r="W201" s="38" t="e">
        <f>'Sovereign Loans'!#REF!</f>
        <v>#REF!</v>
      </c>
      <c r="X201" s="37" t="e">
        <f>'Sovereign Loans'!#REF!</f>
        <v>#REF!</v>
      </c>
      <c r="Y201" s="37" t="e">
        <f>'Sovereign Loans'!#REF!</f>
        <v>#REF!</v>
      </c>
      <c r="Z201" s="38" t="e">
        <f>'Sovereign Loans'!#REF!</f>
        <v>#REF!</v>
      </c>
      <c r="AA201" s="38" t="e">
        <f>'Sovereign Loans'!#REF!</f>
        <v>#REF!</v>
      </c>
      <c r="AB201" s="38" t="e">
        <f>'Sovereign Loans'!#REF!</f>
        <v>#REF!</v>
      </c>
      <c r="AC201" s="7"/>
      <c r="AD201" s="7"/>
      <c r="AE201" s="7"/>
      <c r="AF201" s="7"/>
      <c r="AG201" s="7"/>
      <c r="AH201" s="7"/>
      <c r="AI201" s="7"/>
    </row>
    <row r="202" spans="1:35" ht="100.8" x14ac:dyDescent="0.3">
      <c r="A202" s="185"/>
      <c r="B202" s="186"/>
      <c r="C202" s="186"/>
      <c r="D202" s="186"/>
      <c r="E202" s="187" t="s">
        <v>1343</v>
      </c>
      <c r="F202" s="186">
        <v>3</v>
      </c>
      <c r="G202" s="144" t="s">
        <v>1492</v>
      </c>
      <c r="H202" s="186"/>
      <c r="I202" s="188" t="s">
        <v>1345</v>
      </c>
      <c r="J202" s="146"/>
      <c r="K202" s="147" t="s">
        <v>48</v>
      </c>
      <c r="L202" s="147" t="s">
        <v>48</v>
      </c>
      <c r="M202" s="146"/>
      <c r="N202" s="148"/>
      <c r="O202" s="149" t="s">
        <v>160</v>
      </c>
      <c r="P202" s="149"/>
      <c r="Q202" s="149"/>
      <c r="R202" s="149"/>
      <c r="S202" s="146"/>
      <c r="T202" s="149" t="s">
        <v>218</v>
      </c>
      <c r="U202" s="149" t="s">
        <v>218</v>
      </c>
      <c r="V202" s="149" t="s">
        <v>218</v>
      </c>
      <c r="W202" s="149" t="s">
        <v>1346</v>
      </c>
      <c r="X202" s="149"/>
      <c r="Y202" s="149"/>
      <c r="Z202" s="149"/>
      <c r="AA202" s="149"/>
      <c r="AB202" s="150"/>
      <c r="AC202" s="150"/>
      <c r="AD202" s="150"/>
      <c r="AE202" s="150"/>
      <c r="AF202" s="150"/>
      <c r="AG202" s="150"/>
      <c r="AH202" s="150"/>
      <c r="AI202" s="150"/>
    </row>
    <row r="203" spans="1:35" ht="43.2" x14ac:dyDescent="0.25">
      <c r="A203" s="103">
        <f>'Sovereign Loans'!A161</f>
        <v>0</v>
      </c>
      <c r="B203" s="100" t="str">
        <f>'Sovereign Loans'!B161</f>
        <v>SPS158</v>
      </c>
      <c r="C203" s="100" t="e">
        <f>'Sovereign Loans'!#REF!</f>
        <v>#REF!</v>
      </c>
      <c r="D203" s="100" t="e">
        <f>'Sovereign Loans'!#REF!</f>
        <v>#REF!</v>
      </c>
      <c r="E203" s="101" t="str">
        <f>'Sovereign Loans'!C161</f>
        <v>Credit Impaired Obligor at pool entrance</v>
      </c>
      <c r="F203" s="100">
        <f>'Sovereign Loans'!D161</f>
        <v>1</v>
      </c>
      <c r="G203" s="34" t="str">
        <f>'Sovereign Loans'!E161</f>
        <v>Confirm that, at the time that this underlying exposure was selected for transfer, within the meaning of Basel and GAAP, the exposure was neither in default nor constituted an exposure to a credit-impaired debtor or guarantor.</v>
      </c>
      <c r="H203" s="102">
        <f>'Sovereign Loans'!F161</f>
        <v>0</v>
      </c>
      <c r="I203" s="101">
        <f>'Sovereign Loans'!G161</f>
        <v>0</v>
      </c>
      <c r="J203" s="36" t="e">
        <f>'Sovereign Loans'!#REF!</f>
        <v>#REF!</v>
      </c>
      <c r="K203" s="37" t="e">
        <f>'Sovereign Loans'!#REF!</f>
        <v>#REF!</v>
      </c>
      <c r="L203" s="37" t="e">
        <f>'Sovereign Loans'!#REF!</f>
        <v>#REF!</v>
      </c>
      <c r="M203" s="36" t="e">
        <f>'Sovereign Loans'!#REF!</f>
        <v>#REF!</v>
      </c>
      <c r="N203" s="38">
        <f>'Sovereign Loans'!H161</f>
        <v>0</v>
      </c>
      <c r="O203" s="37" t="e">
        <f>'Sovereign Loans'!#REF!</f>
        <v>#REF!</v>
      </c>
      <c r="P203" s="38" t="e">
        <f>'Sovereign Loans'!#REF!</f>
        <v>#REF!</v>
      </c>
      <c r="Q203" s="38" t="e">
        <f>'Sovereign Loans'!#REF!</f>
        <v>#REF!</v>
      </c>
      <c r="R203" s="38" t="e">
        <f>'Sovereign Loans'!#REF!</f>
        <v>#REF!</v>
      </c>
      <c r="S203" s="7" t="e">
        <f>'Sovereign Loans'!#REF!</f>
        <v>#REF!</v>
      </c>
      <c r="T203" s="104" t="e">
        <f>'Sovereign Loans'!#REF!</f>
        <v>#REF!</v>
      </c>
      <c r="U203" s="38" t="e">
        <f>'Sovereign Loans'!#REF!</f>
        <v>#REF!</v>
      </c>
      <c r="V203" s="38" t="e">
        <f>'Sovereign Loans'!#REF!</f>
        <v>#REF!</v>
      </c>
      <c r="W203" s="38" t="e">
        <f>'Sovereign Loans'!#REF!</f>
        <v>#REF!</v>
      </c>
      <c r="X203" s="37" t="e">
        <f>'Sovereign Loans'!#REF!</f>
        <v>#REF!</v>
      </c>
      <c r="Y203" s="89" t="e">
        <f>'Sovereign Loans'!#REF!</f>
        <v>#REF!</v>
      </c>
      <c r="Z203" s="38" t="e">
        <f>'Sovereign Loans'!#REF!</f>
        <v>#REF!</v>
      </c>
      <c r="AA203" s="37" t="e">
        <f>'Sovereign Loans'!#REF!</f>
        <v>#REF!</v>
      </c>
      <c r="AB203" s="38" t="e">
        <f>'Sovereign Loans'!#REF!</f>
        <v>#REF!</v>
      </c>
      <c r="AC203" s="7"/>
      <c r="AD203" s="7"/>
      <c r="AE203" s="7"/>
      <c r="AF203" s="7"/>
      <c r="AG203" s="7"/>
      <c r="AH203" s="7"/>
      <c r="AI203" s="7"/>
    </row>
    <row r="204" spans="1:35" ht="14.4" x14ac:dyDescent="0.25">
      <c r="A204" s="103" t="e">
        <f>'Sovereign Loans'!#REF!</f>
        <v>#REF!</v>
      </c>
      <c r="B204" s="100" t="e">
        <f>'Sovereign Loans'!#REF!</f>
        <v>#REF!</v>
      </c>
      <c r="C204" s="100" t="e">
        <f>'Sovereign Loans'!#REF!</f>
        <v>#REF!</v>
      </c>
      <c r="D204" s="100" t="e">
        <f>'Sovereign Loans'!#REF!</f>
        <v>#REF!</v>
      </c>
      <c r="E204" s="101" t="e">
        <f>'Sovereign Loans'!#REF!</f>
        <v>#REF!</v>
      </c>
      <c r="F204" s="100" t="e">
        <f>'Sovereign Loans'!#REF!</f>
        <v>#REF!</v>
      </c>
      <c r="G204" s="34" t="e">
        <f>'Sovereign Loans'!#REF!</f>
        <v>#REF!</v>
      </c>
      <c r="H204" s="102" t="e">
        <f>'Sovereign Loans'!#REF!</f>
        <v>#REF!</v>
      </c>
      <c r="I204" s="102" t="e">
        <f>'Sovereign Loans'!#REF!</f>
        <v>#REF!</v>
      </c>
      <c r="J204" s="36" t="e">
        <f>'Sovereign Loans'!#REF!</f>
        <v>#REF!</v>
      </c>
      <c r="K204" s="38" t="e">
        <f>'Sovereign Loans'!#REF!</f>
        <v>#REF!</v>
      </c>
      <c r="L204" s="38" t="e">
        <f>'Sovereign Loans'!#REF!</f>
        <v>#REF!</v>
      </c>
      <c r="M204" s="36" t="e">
        <f>'Sovereign Loans'!#REF!</f>
        <v>#REF!</v>
      </c>
      <c r="N204" s="38" t="e">
        <f>'Sovereign Loans'!#REF!</f>
        <v>#REF!</v>
      </c>
      <c r="O204" s="37" t="e">
        <f>'Sovereign Loans'!#REF!</f>
        <v>#REF!</v>
      </c>
      <c r="P204" s="37" t="e">
        <f>'Sovereign Loans'!#REF!</f>
        <v>#REF!</v>
      </c>
      <c r="Q204" s="37" t="e">
        <f>'Sovereign Loans'!#REF!</f>
        <v>#REF!</v>
      </c>
      <c r="R204" s="37" t="e">
        <f>'Sovereign Loans'!#REF!</f>
        <v>#REF!</v>
      </c>
      <c r="S204" s="7" t="e">
        <f>'Sovereign Loans'!#REF!</f>
        <v>#REF!</v>
      </c>
      <c r="T204" s="104" t="e">
        <f>'Sovereign Loans'!#REF!</f>
        <v>#REF!</v>
      </c>
      <c r="U204" s="37" t="e">
        <f>'Sovereign Loans'!#REF!</f>
        <v>#REF!</v>
      </c>
      <c r="V204" s="37" t="e">
        <f>'Sovereign Loans'!#REF!</f>
        <v>#REF!</v>
      </c>
      <c r="W204" s="37" t="e">
        <f>'Sovereign Loans'!#REF!</f>
        <v>#REF!</v>
      </c>
      <c r="X204" s="38" t="e">
        <f>'Sovereign Loans'!#REF!</f>
        <v>#REF!</v>
      </c>
      <c r="Y204" s="78" t="e">
        <f>'Sovereign Loans'!#REF!</f>
        <v>#REF!</v>
      </c>
      <c r="Z204" s="37" t="e">
        <f>'Sovereign Loans'!#REF!</f>
        <v>#REF!</v>
      </c>
      <c r="AA204" s="38" t="e">
        <f>'Sovereign Loans'!#REF!</f>
        <v>#REF!</v>
      </c>
      <c r="AB204" s="38" t="e">
        <f>'Sovereign Loans'!#REF!</f>
        <v>#REF!</v>
      </c>
      <c r="AC204" s="7"/>
      <c r="AD204" s="7"/>
      <c r="AE204" s="7"/>
      <c r="AF204" s="7"/>
      <c r="AG204" s="7"/>
      <c r="AH204" s="7"/>
      <c r="AI204" s="7"/>
    </row>
    <row r="205" spans="1:35" ht="14.4" x14ac:dyDescent="0.25">
      <c r="A205" s="103" t="e">
        <f>'Sovereign Loans'!#REF!</f>
        <v>#REF!</v>
      </c>
      <c r="B205" s="100" t="e">
        <f>'Sovereign Loans'!#REF!</f>
        <v>#REF!</v>
      </c>
      <c r="C205" s="100" t="e">
        <f>'Sovereign Loans'!#REF!</f>
        <v>#REF!</v>
      </c>
      <c r="D205" s="100" t="e">
        <f>'Sovereign Loans'!#REF!</f>
        <v>#REF!</v>
      </c>
      <c r="E205" s="101" t="e">
        <f>'Sovereign Loans'!#REF!</f>
        <v>#REF!</v>
      </c>
      <c r="F205" s="100" t="e">
        <f>'Sovereign Loans'!#REF!</f>
        <v>#REF!</v>
      </c>
      <c r="G205" s="34" t="e">
        <f>'Sovereign Loans'!#REF!</f>
        <v>#REF!</v>
      </c>
      <c r="H205" s="102" t="e">
        <f>'Sovereign Loans'!#REF!</f>
        <v>#REF!</v>
      </c>
      <c r="I205" s="102" t="e">
        <f>'Sovereign Loans'!#REF!</f>
        <v>#REF!</v>
      </c>
      <c r="J205" s="36" t="e">
        <f>'Sovereign Loans'!#REF!</f>
        <v>#REF!</v>
      </c>
      <c r="K205" s="37" t="e">
        <f>'Sovereign Loans'!#REF!</f>
        <v>#REF!</v>
      </c>
      <c r="L205" s="37" t="e">
        <f>'Sovereign Loans'!#REF!</f>
        <v>#REF!</v>
      </c>
      <c r="M205" s="36" t="e">
        <f>'Sovereign Loans'!#REF!</f>
        <v>#REF!</v>
      </c>
      <c r="N205" s="38" t="e">
        <f>'Sovereign Loans'!#REF!</f>
        <v>#REF!</v>
      </c>
      <c r="O205" s="37" t="e">
        <f>'Sovereign Loans'!#REF!</f>
        <v>#REF!</v>
      </c>
      <c r="P205" s="38" t="e">
        <f>'Sovereign Loans'!#REF!</f>
        <v>#REF!</v>
      </c>
      <c r="Q205" s="38" t="e">
        <f>'Sovereign Loans'!#REF!</f>
        <v>#REF!</v>
      </c>
      <c r="R205" s="38" t="e">
        <f>'Sovereign Loans'!#REF!</f>
        <v>#REF!</v>
      </c>
      <c r="S205" s="7" t="e">
        <f>'Sovereign Loans'!#REF!</f>
        <v>#REF!</v>
      </c>
      <c r="T205" s="104" t="e">
        <f>'Sovereign Loans'!#REF!</f>
        <v>#REF!</v>
      </c>
      <c r="U205" s="38" t="e">
        <f>'Sovereign Loans'!#REF!</f>
        <v>#REF!</v>
      </c>
      <c r="V205" s="38" t="e">
        <f>'Sovereign Loans'!#REF!</f>
        <v>#REF!</v>
      </c>
      <c r="W205" s="38" t="e">
        <f>'Sovereign Loans'!#REF!</f>
        <v>#REF!</v>
      </c>
      <c r="X205" s="37" t="e">
        <f>'Sovereign Loans'!#REF!</f>
        <v>#REF!</v>
      </c>
      <c r="Y205" s="78" t="e">
        <f>'Sovereign Loans'!#REF!</f>
        <v>#REF!</v>
      </c>
      <c r="Z205" s="38" t="e">
        <f>'Sovereign Loans'!#REF!</f>
        <v>#REF!</v>
      </c>
      <c r="AA205" s="38" t="e">
        <f>'Sovereign Loans'!#REF!</f>
        <v>#REF!</v>
      </c>
      <c r="AB205" s="38" t="e">
        <f>'Sovereign Loans'!#REF!</f>
        <v>#REF!</v>
      </c>
      <c r="AC205" s="7"/>
      <c r="AD205" s="7"/>
      <c r="AE205" s="7"/>
      <c r="AF205" s="7"/>
      <c r="AG205" s="7"/>
      <c r="AH205" s="7"/>
      <c r="AI205" s="7"/>
    </row>
    <row r="206" spans="1:35" ht="57.6" x14ac:dyDescent="0.25">
      <c r="A206" s="103">
        <f>'Sovereign Loans'!A162</f>
        <v>0</v>
      </c>
      <c r="B206" s="100" t="str">
        <f>'Sovereign Loans'!B162</f>
        <v>SPS159</v>
      </c>
      <c r="C206" s="100" t="e">
        <f>'Sovereign Loans'!#REF!</f>
        <v>#REF!</v>
      </c>
      <c r="D206" s="100" t="e">
        <f>'Sovereign Loans'!#REF!</f>
        <v>#REF!</v>
      </c>
      <c r="E206" s="101" t="str">
        <f>'Sovereign Loans'!C162</f>
        <v>Market Value</v>
      </c>
      <c r="F206" s="100">
        <f>'Sovereign Loans'!D162</f>
        <v>2</v>
      </c>
      <c r="G206" s="34" t="str">
        <f>'Sovereign Loans'!E162</f>
        <v>For Collateralised Loan Obligation securitisations, enter the market value of the security. Include the currency in which the amount is denominated, using {CURRENCYCODE_3} format.</v>
      </c>
      <c r="H206" s="102">
        <f>'Sovereign Loans'!F162</f>
        <v>0</v>
      </c>
      <c r="I206" s="102">
        <f>'Sovereign Loans'!G162</f>
        <v>0</v>
      </c>
      <c r="J206" s="36" t="e">
        <f>'Sovereign Loans'!#REF!</f>
        <v>#REF!</v>
      </c>
      <c r="K206" s="37" t="e">
        <f>'Sovereign Loans'!#REF!</f>
        <v>#REF!</v>
      </c>
      <c r="L206" s="37" t="e">
        <f>'Sovereign Loans'!#REF!</f>
        <v>#REF!</v>
      </c>
      <c r="M206" s="36" t="e">
        <f>'Sovereign Loans'!#REF!</f>
        <v>#REF!</v>
      </c>
      <c r="N206" s="38">
        <f>'Sovereign Loans'!H162</f>
        <v>0</v>
      </c>
      <c r="O206" s="37" t="e">
        <f>'Sovereign Loans'!#REF!</f>
        <v>#REF!</v>
      </c>
      <c r="P206" s="38" t="e">
        <f>'Sovereign Loans'!#REF!</f>
        <v>#REF!</v>
      </c>
      <c r="Q206" s="38" t="e">
        <f>'Sovereign Loans'!#REF!</f>
        <v>#REF!</v>
      </c>
      <c r="R206" s="113" t="e">
        <f>'Sovereign Loans'!#REF!</f>
        <v>#REF!</v>
      </c>
      <c r="S206" s="7" t="e">
        <f>'Sovereign Loans'!#REF!</f>
        <v>#REF!</v>
      </c>
      <c r="T206" s="104" t="e">
        <f>'Sovereign Loans'!#REF!</f>
        <v>#REF!</v>
      </c>
      <c r="U206" s="38" t="e">
        <f>'Sovereign Loans'!#REF!</f>
        <v>#REF!</v>
      </c>
      <c r="V206" s="38" t="e">
        <f>'Sovereign Loans'!#REF!</f>
        <v>#REF!</v>
      </c>
      <c r="W206" s="38" t="e">
        <f>'Sovereign Loans'!#REF!</f>
        <v>#REF!</v>
      </c>
      <c r="X206" s="37" t="e">
        <f>'Sovereign Loans'!#REF!</f>
        <v>#REF!</v>
      </c>
      <c r="Y206" s="37" t="e">
        <f>'Sovereign Loans'!#REF!</f>
        <v>#REF!</v>
      </c>
      <c r="Z206" s="38" t="e">
        <f>'Sovereign Loans'!#REF!</f>
        <v>#REF!</v>
      </c>
      <c r="AA206" s="38" t="e">
        <f>'Sovereign Loans'!#REF!</f>
        <v>#REF!</v>
      </c>
      <c r="AB206" s="38" t="e">
        <f>'Sovereign Loans'!#REF!</f>
        <v>#REF!</v>
      </c>
      <c r="AC206" s="7"/>
      <c r="AD206" s="7"/>
      <c r="AE206" s="7"/>
      <c r="AF206" s="7"/>
      <c r="AG206" s="7"/>
      <c r="AH206" s="7"/>
      <c r="AI206" s="7"/>
    </row>
    <row r="207" spans="1:35" ht="43.2" x14ac:dyDescent="0.25">
      <c r="A207" s="103">
        <f>'Sovereign Loans'!A163</f>
        <v>0</v>
      </c>
      <c r="B207" s="100" t="str">
        <f>'Sovereign Loans'!B163</f>
        <v>SPS160</v>
      </c>
      <c r="C207" s="100" t="e">
        <f>'Sovereign Loans'!#REF!</f>
        <v>#REF!</v>
      </c>
      <c r="D207" s="100" t="e">
        <f>'Sovereign Loans'!#REF!</f>
        <v>#REF!</v>
      </c>
      <c r="E207" s="101" t="str">
        <f>'Sovereign Loans'!C163</f>
        <v>Purchase Price</v>
      </c>
      <c r="F207" s="100">
        <f>'Sovereign Loans'!D163</f>
        <v>1</v>
      </c>
      <c r="G207" s="34" t="str">
        <f>'Sovereign Loans'!E163</f>
        <v>Enter the price, relative to par, at which the underlying exposure was purchased by the SSPE (or Compartment). Enter 100 if no discounting was applied.</v>
      </c>
      <c r="H207" s="102">
        <f>'Sovereign Loans'!F163</f>
        <v>0</v>
      </c>
      <c r="I207" s="101">
        <f>'Sovereign Loans'!G163</f>
        <v>0</v>
      </c>
      <c r="J207" s="36" t="e">
        <f>'Sovereign Loans'!#REF!</f>
        <v>#REF!</v>
      </c>
      <c r="K207" s="37" t="e">
        <f>'Sovereign Loans'!#REF!</f>
        <v>#REF!</v>
      </c>
      <c r="L207" s="37" t="e">
        <f>'Sovereign Loans'!#REF!</f>
        <v>#REF!</v>
      </c>
      <c r="M207" s="36" t="e">
        <f>'Sovereign Loans'!#REF!</f>
        <v>#REF!</v>
      </c>
      <c r="N207" s="38">
        <f>'Sovereign Loans'!H163</f>
        <v>0</v>
      </c>
      <c r="O207" s="37" t="e">
        <f>'Sovereign Loans'!#REF!</f>
        <v>#REF!</v>
      </c>
      <c r="P207" s="38" t="e">
        <f>'Sovereign Loans'!#REF!</f>
        <v>#REF!</v>
      </c>
      <c r="Q207" s="38" t="e">
        <f>'Sovereign Loans'!#REF!</f>
        <v>#REF!</v>
      </c>
      <c r="R207" s="113" t="e">
        <f>'Sovereign Loans'!#REF!</f>
        <v>#REF!</v>
      </c>
      <c r="S207" s="7" t="e">
        <f>'Sovereign Loans'!#REF!</f>
        <v>#REF!</v>
      </c>
      <c r="T207" s="104" t="e">
        <f>'Sovereign Loans'!#REF!</f>
        <v>#REF!</v>
      </c>
      <c r="U207" s="38" t="e">
        <f>'Sovereign Loans'!#REF!</f>
        <v>#REF!</v>
      </c>
      <c r="V207" s="38" t="e">
        <f>'Sovereign Loans'!#REF!</f>
        <v>#REF!</v>
      </c>
      <c r="W207" s="38" t="e">
        <f>'Sovereign Loans'!#REF!</f>
        <v>#REF!</v>
      </c>
      <c r="X207" s="37" t="e">
        <f>'Sovereign Loans'!#REF!</f>
        <v>#REF!</v>
      </c>
      <c r="Y207" s="37" t="e">
        <f>'Sovereign Loans'!#REF!</f>
        <v>#REF!</v>
      </c>
      <c r="Z207" s="38" t="e">
        <f>'Sovereign Loans'!#REF!</f>
        <v>#REF!</v>
      </c>
      <c r="AA207" s="37" t="e">
        <f>'Sovereign Loans'!#REF!</f>
        <v>#REF!</v>
      </c>
      <c r="AB207" s="38" t="e">
        <f>'Sovereign Loans'!#REF!</f>
        <v>#REF!</v>
      </c>
      <c r="AC207" s="7"/>
      <c r="AD207" s="7"/>
      <c r="AE207" s="7"/>
      <c r="AF207" s="7"/>
      <c r="AG207" s="7"/>
      <c r="AH207" s="7"/>
      <c r="AI207" s="7"/>
    </row>
    <row r="208" spans="1:35" ht="43.2" x14ac:dyDescent="0.25">
      <c r="A208" s="103">
        <f>'Sovereign Loans'!A164</f>
        <v>0</v>
      </c>
      <c r="B208" s="100" t="str">
        <f>'Sovereign Loans'!B164</f>
        <v>SPS161</v>
      </c>
      <c r="C208" s="100" t="e">
        <f>'Sovereign Loans'!#REF!</f>
        <v>#REF!</v>
      </c>
      <c r="D208" s="100" t="e">
        <f>'Sovereign Loans'!#REF!</f>
        <v>#REF!</v>
      </c>
      <c r="E208" s="101" t="str">
        <f>'Sovereign Loans'!C164</f>
        <v>Put Date</v>
      </c>
      <c r="F208" s="100">
        <f>'Sovereign Loans'!D164</f>
        <v>2</v>
      </c>
      <c r="G208" s="34" t="str">
        <f>'Sovereign Loans'!E164</f>
        <v>If there exists an option to sell back the underlying exposure, enter the date at which the option can be exercised. If the date is unknown (e.g. the option is an American option), enter the equivalent of 31 December 2099.</v>
      </c>
      <c r="H208" s="102">
        <f>'Sovereign Loans'!F164</f>
        <v>0</v>
      </c>
      <c r="I208" s="102">
        <f>'Sovereign Loans'!G164</f>
        <v>0</v>
      </c>
      <c r="J208" s="36" t="e">
        <f>'Sovereign Loans'!#REF!</f>
        <v>#REF!</v>
      </c>
      <c r="K208" s="37" t="e">
        <f>'Sovereign Loans'!#REF!</f>
        <v>#REF!</v>
      </c>
      <c r="L208" s="37" t="e">
        <f>'Sovereign Loans'!#REF!</f>
        <v>#REF!</v>
      </c>
      <c r="M208" s="36" t="e">
        <f>'Sovereign Loans'!#REF!</f>
        <v>#REF!</v>
      </c>
      <c r="N208" s="38">
        <f>'Sovereign Loans'!H164</f>
        <v>0</v>
      </c>
      <c r="O208" s="37" t="e">
        <f>'Sovereign Loans'!#REF!</f>
        <v>#REF!</v>
      </c>
      <c r="P208" s="38" t="e">
        <f>'Sovereign Loans'!#REF!</f>
        <v>#REF!</v>
      </c>
      <c r="Q208" s="38" t="e">
        <f>'Sovereign Loans'!#REF!</f>
        <v>#REF!</v>
      </c>
      <c r="R208" s="98" t="e">
        <f>'Sovereign Loans'!#REF!</f>
        <v>#REF!</v>
      </c>
      <c r="S208" s="7" t="e">
        <f>'Sovereign Loans'!#REF!</f>
        <v>#REF!</v>
      </c>
      <c r="T208" s="104" t="e">
        <f>'Sovereign Loans'!#REF!</f>
        <v>#REF!</v>
      </c>
      <c r="U208" s="38" t="e">
        <f>'Sovereign Loans'!#REF!</f>
        <v>#REF!</v>
      </c>
      <c r="V208" s="38" t="e">
        <f>'Sovereign Loans'!#REF!</f>
        <v>#REF!</v>
      </c>
      <c r="W208" s="38" t="e">
        <f>'Sovereign Loans'!#REF!</f>
        <v>#REF!</v>
      </c>
      <c r="X208" s="37" t="e">
        <f>'Sovereign Loans'!#REF!</f>
        <v>#REF!</v>
      </c>
      <c r="Y208" s="37" t="e">
        <f>'Sovereign Loans'!#REF!</f>
        <v>#REF!</v>
      </c>
      <c r="Z208" s="37" t="e">
        <f>'Sovereign Loans'!#REF!</f>
        <v>#REF!</v>
      </c>
      <c r="AA208" s="37" t="e">
        <f>'Sovereign Loans'!#REF!</f>
        <v>#REF!</v>
      </c>
      <c r="AB208" s="38" t="e">
        <f>'Sovereign Loans'!#REF!</f>
        <v>#REF!</v>
      </c>
      <c r="AC208" s="7"/>
      <c r="AD208" s="7"/>
      <c r="AE208" s="7"/>
      <c r="AF208" s="7"/>
      <c r="AG208" s="7"/>
      <c r="AH208" s="7"/>
      <c r="AI208" s="7"/>
    </row>
    <row r="209" spans="1:35" ht="72" x14ac:dyDescent="0.25">
      <c r="A209" s="103">
        <f>'Sovereign Loans'!A165</f>
        <v>0</v>
      </c>
      <c r="B209" s="100" t="str">
        <f>'Sovereign Loans'!B165</f>
        <v>SPS162</v>
      </c>
      <c r="C209" s="100" t="e">
        <f>'Sovereign Loans'!#REF!</f>
        <v>#REF!</v>
      </c>
      <c r="D209" s="100" t="e">
        <f>'Sovereign Loans'!#REF!</f>
        <v>#REF!</v>
      </c>
      <c r="E209" s="101" t="str">
        <f>'Sovereign Loans'!C165</f>
        <v>Put Strike</v>
      </c>
      <c r="F209" s="100">
        <f>'Sovereign Loans'!D165</f>
        <v>2</v>
      </c>
      <c r="G209" s="34" t="str">
        <f>'Sovereign Loans'!E165</f>
        <v>If there exists an option to sell back the underlying exposure, enter the strike (exercise) price. If the strike price is moveable (e.g. the option is a lookback option), enter the best estimate of the strike price as at the data cut-off date.
Include the currency in which the amount is denominated, using {CURRENCYCODE_3} format.</v>
      </c>
      <c r="H209" s="102">
        <f>'Sovereign Loans'!F165</f>
        <v>0</v>
      </c>
      <c r="I209" s="102">
        <f>'Sovereign Loans'!G165</f>
        <v>0</v>
      </c>
      <c r="J209" s="36" t="e">
        <f>'Sovereign Loans'!#REF!</f>
        <v>#REF!</v>
      </c>
      <c r="K209" s="37" t="e">
        <f>'Sovereign Loans'!#REF!</f>
        <v>#REF!</v>
      </c>
      <c r="L209" s="37" t="e">
        <f>'Sovereign Loans'!#REF!</f>
        <v>#REF!</v>
      </c>
      <c r="M209" s="36" t="e">
        <f>'Sovereign Loans'!#REF!</f>
        <v>#REF!</v>
      </c>
      <c r="N209" s="38">
        <f>'Sovereign Loans'!H165</f>
        <v>0</v>
      </c>
      <c r="O209" s="37" t="e">
        <f>'Sovereign Loans'!#REF!</f>
        <v>#REF!</v>
      </c>
      <c r="P209" s="38" t="e">
        <f>'Sovereign Loans'!#REF!</f>
        <v>#REF!</v>
      </c>
      <c r="Q209" s="38" t="e">
        <f>'Sovereign Loans'!#REF!</f>
        <v>#REF!</v>
      </c>
      <c r="R209" s="38" t="e">
        <f>'Sovereign Loans'!#REF!</f>
        <v>#REF!</v>
      </c>
      <c r="S209" s="7" t="e">
        <f>'Sovereign Loans'!#REF!</f>
        <v>#REF!</v>
      </c>
      <c r="T209" s="104" t="e">
        <f>'Sovereign Loans'!#REF!</f>
        <v>#REF!</v>
      </c>
      <c r="U209" s="38" t="e">
        <f>'Sovereign Loans'!#REF!</f>
        <v>#REF!</v>
      </c>
      <c r="V209" s="38" t="e">
        <f>'Sovereign Loans'!#REF!</f>
        <v>#REF!</v>
      </c>
      <c r="W209" s="38" t="e">
        <f>'Sovereign Loans'!#REF!</f>
        <v>#REF!</v>
      </c>
      <c r="X209" s="37" t="e">
        <f>'Sovereign Loans'!#REF!</f>
        <v>#REF!</v>
      </c>
      <c r="Y209" s="112" t="e">
        <f>'Sovereign Loans'!#REF!</f>
        <v>#REF!</v>
      </c>
      <c r="Z209" s="38" t="e">
        <f>'Sovereign Loans'!#REF!</f>
        <v>#REF!</v>
      </c>
      <c r="AA209" s="37" t="e">
        <f>'Sovereign Loans'!#REF!</f>
        <v>#REF!</v>
      </c>
      <c r="AB209" s="38" t="e">
        <f>'Sovereign Loans'!#REF!</f>
        <v>#REF!</v>
      </c>
      <c r="AC209" s="7"/>
      <c r="AD209" s="7"/>
      <c r="AE209" s="7"/>
      <c r="AF209" s="7"/>
      <c r="AG209" s="7"/>
      <c r="AH209" s="7"/>
      <c r="AI209" s="7"/>
    </row>
    <row r="210" spans="1:35" ht="14.4" x14ac:dyDescent="0.25">
      <c r="A210" s="103">
        <f>'Sovereign Loans'!A166</f>
        <v>0</v>
      </c>
      <c r="B210" s="100" t="str">
        <f>'Sovereign Loans'!B166</f>
        <v>SPS163</v>
      </c>
      <c r="C210" s="100" t="e">
        <f>'Sovereign Loans'!#REF!</f>
        <v>#REF!</v>
      </c>
      <c r="D210" s="189" t="e">
        <f>'Sovereign Loans'!#REF!</f>
        <v>#REF!</v>
      </c>
      <c r="E210" s="101" t="str">
        <f>'Sovereign Loans'!C166</f>
        <v>Mode of Transfer</v>
      </c>
      <c r="F210" s="40">
        <f>'Sovereign Loans'!D166</f>
        <v>1</v>
      </c>
      <c r="G210" s="34" t="str">
        <f>'Sovereign Loans'!E166</f>
        <v>Direct Assignment / Sub Participation</v>
      </c>
      <c r="H210" s="102">
        <f>'Sovereign Loans'!F166</f>
        <v>0</v>
      </c>
      <c r="I210" s="102">
        <f>'Sovereign Loans'!G166</f>
        <v>0</v>
      </c>
      <c r="J210" s="36" t="e">
        <f>'Sovereign Loans'!#REF!</f>
        <v>#REF!</v>
      </c>
      <c r="K210" s="38" t="e">
        <f>'Sovereign Loans'!#REF!</f>
        <v>#REF!</v>
      </c>
      <c r="L210" s="38" t="e">
        <f>'Sovereign Loans'!#REF!</f>
        <v>#REF!</v>
      </c>
      <c r="M210" s="36" t="e">
        <f>'Sovereign Loans'!#REF!</f>
        <v>#REF!</v>
      </c>
      <c r="N210" s="38">
        <f>'Sovereign Loans'!H166</f>
        <v>0</v>
      </c>
      <c r="O210" s="38" t="e">
        <f>'Sovereign Loans'!#REF!</f>
        <v>#REF!</v>
      </c>
      <c r="P210" s="38" t="e">
        <f>'Sovereign Loans'!#REF!</f>
        <v>#REF!</v>
      </c>
      <c r="Q210" s="38" t="e">
        <f>'Sovereign Loans'!#REF!</f>
        <v>#REF!</v>
      </c>
      <c r="R210" s="38" t="e">
        <f>'Sovereign Loans'!#REF!</f>
        <v>#REF!</v>
      </c>
      <c r="S210" s="7" t="e">
        <f>'Sovereign Loans'!#REF!</f>
        <v>#REF!</v>
      </c>
      <c r="T210" s="104" t="e">
        <f>'Sovereign Loans'!#REF!</f>
        <v>#REF!</v>
      </c>
      <c r="U210" s="37" t="e">
        <f>'Sovereign Loans'!#REF!</f>
        <v>#REF!</v>
      </c>
      <c r="V210" s="37" t="e">
        <f>'Sovereign Loans'!#REF!</f>
        <v>#REF!</v>
      </c>
      <c r="W210" s="37" t="e">
        <f>'Sovereign Loans'!#REF!</f>
        <v>#REF!</v>
      </c>
      <c r="X210" s="38" t="e">
        <f>'Sovereign Loans'!#REF!</f>
        <v>#REF!</v>
      </c>
      <c r="Y210" s="113" t="e">
        <f>'Sovereign Loans'!#REF!</f>
        <v>#REF!</v>
      </c>
      <c r="Z210" s="37" t="e">
        <f>'Sovereign Loans'!#REF!</f>
        <v>#REF!</v>
      </c>
      <c r="AA210" s="38" t="e">
        <f>'Sovereign Loans'!#REF!</f>
        <v>#REF!</v>
      </c>
      <c r="AB210" s="38" t="e">
        <f>'Sovereign Loans'!#REF!</f>
        <v>#REF!</v>
      </c>
      <c r="AC210" s="7"/>
      <c r="AD210" s="7"/>
      <c r="AE210" s="7"/>
      <c r="AF210" s="7"/>
      <c r="AG210" s="7"/>
      <c r="AH210" s="7"/>
      <c r="AI210" s="7"/>
    </row>
    <row r="211" spans="1:35" ht="14.4" x14ac:dyDescent="0.25">
      <c r="A211" s="103">
        <f>'Sovereign Loans'!A167</f>
        <v>0</v>
      </c>
      <c r="B211" s="189" t="str">
        <f>'Sovereign Loans'!B167</f>
        <v>SPS164</v>
      </c>
      <c r="C211" s="189" t="e">
        <f>'Sovereign Loans'!#REF!</f>
        <v>#REF!</v>
      </c>
      <c r="D211" s="189" t="e">
        <f>'Sovereign Loans'!#REF!</f>
        <v>#REF!</v>
      </c>
      <c r="E211" s="101" t="str">
        <f>'Sovereign Loans'!C167</f>
        <v>Date Of Repurchase</v>
      </c>
      <c r="F211" s="40">
        <f>'Sovereign Loans'!D167</f>
        <v>2</v>
      </c>
      <c r="G211" s="34" t="str">
        <f>'Sovereign Loans'!E167</f>
        <v>Date on which the underlying exposure was repurchased from the pool.</v>
      </c>
      <c r="H211" s="102">
        <f>'Sovereign Loans'!F167</f>
        <v>0</v>
      </c>
      <c r="I211" s="102" t="str">
        <f>'Sovereign Loans'!G167</f>
        <v>Needed only during life of a transaction</v>
      </c>
      <c r="J211" s="36" t="e">
        <f>'Sovereign Loans'!#REF!</f>
        <v>#REF!</v>
      </c>
      <c r="K211" s="37" t="e">
        <f>'Sovereign Loans'!#REF!</f>
        <v>#REF!</v>
      </c>
      <c r="L211" s="37" t="e">
        <f>'Sovereign Loans'!#REF!</f>
        <v>#REF!</v>
      </c>
      <c r="M211" s="36" t="e">
        <f>'Sovereign Loans'!#REF!</f>
        <v>#REF!</v>
      </c>
      <c r="N211" s="38">
        <f>'Sovereign Loans'!H167</f>
        <v>0</v>
      </c>
      <c r="O211" s="37" t="e">
        <f>'Sovereign Loans'!#REF!</f>
        <v>#REF!</v>
      </c>
      <c r="P211" s="38" t="e">
        <f>'Sovereign Loans'!#REF!</f>
        <v>#REF!</v>
      </c>
      <c r="Q211" s="38" t="e">
        <f>'Sovereign Loans'!#REF!</f>
        <v>#REF!</v>
      </c>
      <c r="R211" s="38" t="e">
        <f>'Sovereign Loans'!#REF!</f>
        <v>#REF!</v>
      </c>
      <c r="S211" s="7" t="e">
        <f>'Sovereign Loans'!#REF!</f>
        <v>#REF!</v>
      </c>
      <c r="T211" s="104" t="e">
        <f>'Sovereign Loans'!#REF!</f>
        <v>#REF!</v>
      </c>
      <c r="U211" s="37" t="e">
        <f>'Sovereign Loans'!#REF!</f>
        <v>#REF!</v>
      </c>
      <c r="V211" s="37" t="e">
        <f>'Sovereign Loans'!#REF!</f>
        <v>#REF!</v>
      </c>
      <c r="W211" s="37" t="e">
        <f>'Sovereign Loans'!#REF!</f>
        <v>#REF!</v>
      </c>
      <c r="X211" s="37" t="e">
        <f>'Sovereign Loans'!#REF!</f>
        <v>#REF!</v>
      </c>
      <c r="Y211" s="112" t="e">
        <f>'Sovereign Loans'!#REF!</f>
        <v>#REF!</v>
      </c>
      <c r="Z211" s="38" t="e">
        <f>'Sovereign Loans'!#REF!</f>
        <v>#REF!</v>
      </c>
      <c r="AA211" s="38" t="e">
        <f>'Sovereign Loans'!#REF!</f>
        <v>#REF!</v>
      </c>
      <c r="AB211" s="38" t="e">
        <f>'Sovereign Loans'!#REF!</f>
        <v>#REF!</v>
      </c>
      <c r="AC211" s="7"/>
      <c r="AD211" s="7"/>
      <c r="AE211" s="7"/>
      <c r="AF211" s="7"/>
      <c r="AG211" s="7"/>
      <c r="AH211" s="7"/>
      <c r="AI211" s="7"/>
    </row>
    <row r="212" spans="1:35" ht="43.2" x14ac:dyDescent="0.3">
      <c r="A212" s="185"/>
      <c r="B212" s="186"/>
      <c r="C212" s="186"/>
      <c r="D212" s="186"/>
      <c r="E212" s="187" t="s">
        <v>1405</v>
      </c>
      <c r="F212" s="186">
        <v>3</v>
      </c>
      <c r="G212" s="144" t="s">
        <v>1406</v>
      </c>
      <c r="H212" s="186"/>
      <c r="I212" s="188" t="s">
        <v>1407</v>
      </c>
      <c r="J212" s="146"/>
      <c r="K212" s="147" t="s">
        <v>65</v>
      </c>
      <c r="L212" s="147" t="s">
        <v>65</v>
      </c>
      <c r="M212" s="146"/>
      <c r="N212" s="148"/>
      <c r="O212" s="149" t="s">
        <v>1408</v>
      </c>
      <c r="P212" s="149"/>
      <c r="Q212" s="149"/>
      <c r="R212" s="149"/>
      <c r="S212" s="146"/>
      <c r="T212" s="149" t="s">
        <v>218</v>
      </c>
      <c r="U212" s="149" t="s">
        <v>218</v>
      </c>
      <c r="V212" s="149" t="s">
        <v>218</v>
      </c>
      <c r="W212" s="149" t="s">
        <v>1409</v>
      </c>
      <c r="X212" s="149"/>
      <c r="Y212" s="149"/>
      <c r="Z212" s="149"/>
      <c r="AA212" s="149"/>
      <c r="AB212" s="150"/>
      <c r="AC212" s="150"/>
      <c r="AD212" s="150"/>
      <c r="AE212" s="150"/>
      <c r="AF212" s="150"/>
      <c r="AG212" s="150"/>
      <c r="AH212" s="150"/>
      <c r="AI212" s="150"/>
    </row>
    <row r="213" spans="1:35" ht="43.2" x14ac:dyDescent="0.3">
      <c r="A213" s="185"/>
      <c r="B213" s="186"/>
      <c r="C213" s="186"/>
      <c r="D213" s="186"/>
      <c r="E213" s="187" t="s">
        <v>1410</v>
      </c>
      <c r="F213" s="186">
        <v>3</v>
      </c>
      <c r="G213" s="144" t="s">
        <v>1493</v>
      </c>
      <c r="H213" s="186"/>
      <c r="I213" s="188"/>
      <c r="J213" s="146"/>
      <c r="K213" s="147" t="s">
        <v>65</v>
      </c>
      <c r="L213" s="147" t="s">
        <v>65</v>
      </c>
      <c r="M213" s="146"/>
      <c r="N213" s="148"/>
      <c r="O213" s="149" t="s">
        <v>1412</v>
      </c>
      <c r="P213" s="149"/>
      <c r="Q213" s="149"/>
      <c r="R213" s="149"/>
      <c r="S213" s="146"/>
      <c r="T213" s="149" t="s">
        <v>218</v>
      </c>
      <c r="U213" s="149" t="s">
        <v>218</v>
      </c>
      <c r="V213" s="149" t="s">
        <v>218</v>
      </c>
      <c r="W213" s="149" t="s">
        <v>1413</v>
      </c>
      <c r="X213" s="149"/>
      <c r="Y213" s="149"/>
      <c r="Z213" s="149"/>
      <c r="AA213" s="149"/>
      <c r="AB213" s="150"/>
      <c r="AC213" s="150"/>
      <c r="AD213" s="150"/>
      <c r="AE213" s="150"/>
      <c r="AF213" s="150"/>
      <c r="AG213" s="150"/>
      <c r="AH213" s="150"/>
      <c r="AI213" s="150"/>
    </row>
    <row r="214" spans="1:35" ht="28.8" x14ac:dyDescent="0.3">
      <c r="A214" s="185"/>
      <c r="B214" s="186"/>
      <c r="C214" s="186"/>
      <c r="D214" s="186"/>
      <c r="E214" s="187" t="s">
        <v>1414</v>
      </c>
      <c r="F214" s="186">
        <v>3</v>
      </c>
      <c r="G214" s="144" t="s">
        <v>1415</v>
      </c>
      <c r="H214" s="186"/>
      <c r="I214" s="188"/>
      <c r="J214" s="146"/>
      <c r="K214" s="147" t="s">
        <v>65</v>
      </c>
      <c r="L214" s="147" t="s">
        <v>65</v>
      </c>
      <c r="M214" s="146"/>
      <c r="N214" s="148"/>
      <c r="O214" s="149" t="s">
        <v>977</v>
      </c>
      <c r="P214" s="149"/>
      <c r="Q214" s="149"/>
      <c r="R214" s="149"/>
      <c r="S214" s="146"/>
      <c r="T214" s="149" t="s">
        <v>218</v>
      </c>
      <c r="U214" s="149" t="s">
        <v>218</v>
      </c>
      <c r="V214" s="149" t="s">
        <v>218</v>
      </c>
      <c r="W214" s="149" t="s">
        <v>1416</v>
      </c>
      <c r="X214" s="149"/>
      <c r="Y214" s="149"/>
      <c r="Z214" s="149"/>
      <c r="AA214" s="149"/>
      <c r="AB214" s="150"/>
      <c r="AC214" s="150"/>
      <c r="AD214" s="150"/>
      <c r="AE214" s="150"/>
      <c r="AF214" s="150"/>
      <c r="AG214" s="150"/>
      <c r="AH214" s="150"/>
      <c r="AI214" s="150"/>
    </row>
    <row r="215" spans="1:35" ht="14.4" x14ac:dyDescent="0.25">
      <c r="A215" s="103" t="e">
        <f>'Sovereign Loans'!#REF!</f>
        <v>#REF!</v>
      </c>
      <c r="B215" s="100" t="e">
        <f>'Sovereign Loans'!#REF!</f>
        <v>#REF!</v>
      </c>
      <c r="C215" s="100" t="e">
        <f>'Sovereign Loans'!#REF!</f>
        <v>#REF!</v>
      </c>
      <c r="D215" s="100" t="e">
        <f>'Sovereign Loans'!#REF!</f>
        <v>#REF!</v>
      </c>
      <c r="E215" s="101" t="e">
        <f>'Sovereign Loans'!#REF!</f>
        <v>#REF!</v>
      </c>
      <c r="F215" s="100" t="e">
        <f>'Sovereign Loans'!#REF!</f>
        <v>#REF!</v>
      </c>
      <c r="G215" s="34" t="e">
        <f>'Sovereign Loans'!#REF!</f>
        <v>#REF!</v>
      </c>
      <c r="H215" s="102" t="e">
        <f>'Sovereign Loans'!#REF!</f>
        <v>#REF!</v>
      </c>
      <c r="I215" s="102" t="e">
        <f>'Sovereign Loans'!#REF!</f>
        <v>#REF!</v>
      </c>
      <c r="J215" s="36" t="e">
        <f>'Sovereign Loans'!#REF!</f>
        <v>#REF!</v>
      </c>
      <c r="K215" s="37" t="e">
        <f>'Sovereign Loans'!#REF!</f>
        <v>#REF!</v>
      </c>
      <c r="L215" s="37" t="e">
        <f>'Sovereign Loans'!#REF!</f>
        <v>#REF!</v>
      </c>
      <c r="M215" s="36" t="e">
        <f>'Sovereign Loans'!#REF!</f>
        <v>#REF!</v>
      </c>
      <c r="N215" s="38" t="e">
        <f>'Sovereign Loans'!#REF!</f>
        <v>#REF!</v>
      </c>
      <c r="O215" s="37" t="e">
        <f>'Sovereign Loans'!#REF!</f>
        <v>#REF!</v>
      </c>
      <c r="P215" s="38" t="e">
        <f>'Sovereign Loans'!#REF!</f>
        <v>#REF!</v>
      </c>
      <c r="Q215" s="38" t="e">
        <f>'Sovereign Loans'!#REF!</f>
        <v>#REF!</v>
      </c>
      <c r="R215" s="38" t="e">
        <f>'Sovereign Loans'!#REF!</f>
        <v>#REF!</v>
      </c>
      <c r="S215" s="7" t="e">
        <f>'Sovereign Loans'!#REF!</f>
        <v>#REF!</v>
      </c>
      <c r="T215" s="104" t="e">
        <f>'Sovereign Loans'!#REF!</f>
        <v>#REF!</v>
      </c>
      <c r="U215" s="38" t="e">
        <f>'Sovereign Loans'!#REF!</f>
        <v>#REF!</v>
      </c>
      <c r="V215" s="38" t="e">
        <f>'Sovereign Loans'!#REF!</f>
        <v>#REF!</v>
      </c>
      <c r="W215" s="38" t="e">
        <f>'Sovereign Loans'!#REF!</f>
        <v>#REF!</v>
      </c>
      <c r="X215" s="37" t="e">
        <f>'Sovereign Loans'!#REF!</f>
        <v>#REF!</v>
      </c>
      <c r="Y215" s="38" t="e">
        <f>'Sovereign Loans'!#REF!</f>
        <v>#REF!</v>
      </c>
      <c r="Z215" s="38" t="e">
        <f>'Sovereign Loans'!#REF!</f>
        <v>#REF!</v>
      </c>
      <c r="AA215" s="37" t="e">
        <f>'Sovereign Loans'!#REF!</f>
        <v>#REF!</v>
      </c>
      <c r="AB215" s="38" t="e">
        <f>'Sovereign Loans'!#REF!</f>
        <v>#REF!</v>
      </c>
      <c r="AC215" s="7"/>
      <c r="AD215" s="7"/>
      <c r="AE215" s="7"/>
      <c r="AF215" s="7"/>
      <c r="AG215" s="7"/>
      <c r="AH215" s="7"/>
      <c r="AI215" s="7"/>
    </row>
    <row r="216" spans="1:35" ht="14.4" x14ac:dyDescent="0.25">
      <c r="A216" s="103" t="e">
        <f>'Sovereign Loans'!#REF!</f>
        <v>#REF!</v>
      </c>
      <c r="B216" s="100" t="e">
        <f>'Sovereign Loans'!#REF!</f>
        <v>#REF!</v>
      </c>
      <c r="C216" s="100" t="e">
        <f>'Sovereign Loans'!#REF!</f>
        <v>#REF!</v>
      </c>
      <c r="D216" s="100" t="e">
        <f>'Sovereign Loans'!#REF!</f>
        <v>#REF!</v>
      </c>
      <c r="E216" s="101" t="e">
        <f>'Sovereign Loans'!#REF!</f>
        <v>#REF!</v>
      </c>
      <c r="F216" s="100" t="e">
        <f>'Sovereign Loans'!#REF!</f>
        <v>#REF!</v>
      </c>
      <c r="G216" s="34" t="e">
        <f>'Sovereign Loans'!#REF!</f>
        <v>#REF!</v>
      </c>
      <c r="H216" s="102" t="e">
        <f>'Sovereign Loans'!#REF!</f>
        <v>#REF!</v>
      </c>
      <c r="I216" s="102" t="e">
        <f>'Sovereign Loans'!#REF!</f>
        <v>#REF!</v>
      </c>
      <c r="J216" s="36" t="e">
        <f>'Sovereign Loans'!#REF!</f>
        <v>#REF!</v>
      </c>
      <c r="K216" s="37" t="e">
        <f>'Sovereign Loans'!#REF!</f>
        <v>#REF!</v>
      </c>
      <c r="L216" s="37" t="e">
        <f>'Sovereign Loans'!#REF!</f>
        <v>#REF!</v>
      </c>
      <c r="M216" s="36" t="e">
        <f>'Sovereign Loans'!#REF!</f>
        <v>#REF!</v>
      </c>
      <c r="N216" s="38" t="e">
        <f>'Sovereign Loans'!#REF!</f>
        <v>#REF!</v>
      </c>
      <c r="O216" s="37" t="e">
        <f>'Sovereign Loans'!#REF!</f>
        <v>#REF!</v>
      </c>
      <c r="P216" s="38" t="e">
        <f>'Sovereign Loans'!#REF!</f>
        <v>#REF!</v>
      </c>
      <c r="Q216" s="38" t="e">
        <f>'Sovereign Loans'!#REF!</f>
        <v>#REF!</v>
      </c>
      <c r="R216" s="38" t="e">
        <f>'Sovereign Loans'!#REF!</f>
        <v>#REF!</v>
      </c>
      <c r="S216" s="7" t="e">
        <f>'Sovereign Loans'!#REF!</f>
        <v>#REF!</v>
      </c>
      <c r="T216" s="104" t="e">
        <f>'Sovereign Loans'!#REF!</f>
        <v>#REF!</v>
      </c>
      <c r="U216" s="38" t="e">
        <f>'Sovereign Loans'!#REF!</f>
        <v>#REF!</v>
      </c>
      <c r="V216" s="38" t="e">
        <f>'Sovereign Loans'!#REF!</f>
        <v>#REF!</v>
      </c>
      <c r="W216" s="38" t="e">
        <f>'Sovereign Loans'!#REF!</f>
        <v>#REF!</v>
      </c>
      <c r="X216" s="37" t="e">
        <f>'Sovereign Loans'!#REF!</f>
        <v>#REF!</v>
      </c>
      <c r="Y216" s="37" t="e">
        <f>'Sovereign Loans'!#REF!</f>
        <v>#REF!</v>
      </c>
      <c r="Z216" s="37" t="e">
        <f>'Sovereign Loans'!#REF!</f>
        <v>#REF!</v>
      </c>
      <c r="AA216" s="37" t="e">
        <f>'Sovereign Loans'!#REF!</f>
        <v>#REF!</v>
      </c>
      <c r="AB216" s="38" t="e">
        <f>'Sovereign Loans'!#REF!</f>
        <v>#REF!</v>
      </c>
      <c r="AC216" s="7"/>
      <c r="AD216" s="7"/>
      <c r="AE216" s="7"/>
      <c r="AF216" s="7"/>
      <c r="AG216" s="7"/>
      <c r="AH216" s="7"/>
      <c r="AI216" s="7"/>
    </row>
    <row r="217" spans="1:35" ht="14.4" x14ac:dyDescent="0.25">
      <c r="A217" s="103">
        <f>'Sovereign Loans'!A170</f>
        <v>0</v>
      </c>
      <c r="B217" s="100" t="str">
        <f>'Sovereign Loans'!B170</f>
        <v>SPS167</v>
      </c>
      <c r="C217" s="100" t="e">
        <f>'Sovereign Loans'!#REF!</f>
        <v>#REF!</v>
      </c>
      <c r="D217" s="100" t="e">
        <f>'Sovereign Loans'!#REF!</f>
        <v>#REF!</v>
      </c>
      <c r="E217" s="101" t="str">
        <f>'Sovereign Loans'!C170</f>
        <v>Originator Name</v>
      </c>
      <c r="F217" s="100">
        <f>'Sovereign Loans'!D170</f>
        <v>2</v>
      </c>
      <c r="G217" s="34" t="str">
        <f>'Sovereign Loans'!E170</f>
        <v xml:space="preserve">Give the full legal name of the underlying exposure originator. </v>
      </c>
      <c r="H217" s="102">
        <f>'Sovereign Loans'!F170</f>
        <v>0</v>
      </c>
      <c r="I217" s="102">
        <f>'Sovereign Loans'!G170</f>
        <v>0</v>
      </c>
      <c r="J217" s="36" t="e">
        <f>'Sovereign Loans'!#REF!</f>
        <v>#REF!</v>
      </c>
      <c r="K217" s="37" t="e">
        <f>'Sovereign Loans'!#REF!</f>
        <v>#REF!</v>
      </c>
      <c r="L217" s="37" t="e">
        <f>'Sovereign Loans'!#REF!</f>
        <v>#REF!</v>
      </c>
      <c r="M217" s="36" t="e">
        <f>'Sovereign Loans'!#REF!</f>
        <v>#REF!</v>
      </c>
      <c r="N217" s="38">
        <f>'Sovereign Loans'!H170</f>
        <v>0</v>
      </c>
      <c r="O217" s="37" t="e">
        <f>'Sovereign Loans'!#REF!</f>
        <v>#REF!</v>
      </c>
      <c r="P217" s="38" t="e">
        <f>'Sovereign Loans'!#REF!</f>
        <v>#REF!</v>
      </c>
      <c r="Q217" s="38" t="e">
        <f>'Sovereign Loans'!#REF!</f>
        <v>#REF!</v>
      </c>
      <c r="R217" s="113" t="e">
        <f>'Sovereign Loans'!#REF!</f>
        <v>#REF!</v>
      </c>
      <c r="S217" s="7" t="e">
        <f>'Sovereign Loans'!#REF!</f>
        <v>#REF!</v>
      </c>
      <c r="T217" s="104" t="e">
        <f>'Sovereign Loans'!#REF!</f>
        <v>#REF!</v>
      </c>
      <c r="U217" s="38" t="e">
        <f>'Sovereign Loans'!#REF!</f>
        <v>#REF!</v>
      </c>
      <c r="V217" s="38" t="e">
        <f>'Sovereign Loans'!#REF!</f>
        <v>#REF!</v>
      </c>
      <c r="W217" s="38" t="e">
        <f>'Sovereign Loans'!#REF!</f>
        <v>#REF!</v>
      </c>
      <c r="X217" s="37" t="e">
        <f>'Sovereign Loans'!#REF!</f>
        <v>#REF!</v>
      </c>
      <c r="Y217" s="112" t="e">
        <f>'Sovereign Loans'!#REF!</f>
        <v>#REF!</v>
      </c>
      <c r="Z217" s="38" t="e">
        <f>'Sovereign Loans'!#REF!</f>
        <v>#REF!</v>
      </c>
      <c r="AA217" s="37" t="e">
        <f>'Sovereign Loans'!#REF!</f>
        <v>#REF!</v>
      </c>
      <c r="AB217" s="38" t="e">
        <f>'Sovereign Loans'!#REF!</f>
        <v>#REF!</v>
      </c>
      <c r="AC217" s="7"/>
      <c r="AD217" s="7"/>
      <c r="AE217" s="7"/>
      <c r="AF217" s="7"/>
      <c r="AG217" s="7"/>
      <c r="AH217" s="7"/>
      <c r="AI217" s="7"/>
    </row>
    <row r="218" spans="1:35" ht="14.4" x14ac:dyDescent="0.25">
      <c r="A218" s="103" t="e">
        <f>'Sovereign Loans'!#REF!</f>
        <v>#REF!</v>
      </c>
      <c r="B218" s="100" t="e">
        <f>'Sovereign Loans'!#REF!</f>
        <v>#REF!</v>
      </c>
      <c r="C218" s="100" t="e">
        <f>'Sovereign Loans'!#REF!</f>
        <v>#REF!</v>
      </c>
      <c r="D218" s="100" t="e">
        <f>'Sovereign Loans'!#REF!</f>
        <v>#REF!</v>
      </c>
      <c r="E218" s="101" t="e">
        <f>'Sovereign Loans'!#REF!</f>
        <v>#REF!</v>
      </c>
      <c r="F218" s="100" t="e">
        <f>'Sovereign Loans'!#REF!</f>
        <v>#REF!</v>
      </c>
      <c r="G218" s="34" t="e">
        <f>'Sovereign Loans'!#REF!</f>
        <v>#REF!</v>
      </c>
      <c r="H218" s="102" t="e">
        <f>'Sovereign Loans'!#REF!</f>
        <v>#REF!</v>
      </c>
      <c r="I218" s="102" t="e">
        <f>'Sovereign Loans'!#REF!</f>
        <v>#REF!</v>
      </c>
      <c r="J218" s="36" t="e">
        <f>'Sovereign Loans'!#REF!</f>
        <v>#REF!</v>
      </c>
      <c r="K218" s="37" t="e">
        <f>'Sovereign Loans'!#REF!</f>
        <v>#REF!</v>
      </c>
      <c r="L218" s="37" t="e">
        <f>'Sovereign Loans'!#REF!</f>
        <v>#REF!</v>
      </c>
      <c r="M218" s="36" t="e">
        <f>'Sovereign Loans'!#REF!</f>
        <v>#REF!</v>
      </c>
      <c r="N218" s="38" t="e">
        <f>'Sovereign Loans'!#REF!</f>
        <v>#REF!</v>
      </c>
      <c r="O218" s="37" t="e">
        <f>'Sovereign Loans'!#REF!</f>
        <v>#REF!</v>
      </c>
      <c r="P218" s="38" t="e">
        <f>'Sovereign Loans'!#REF!</f>
        <v>#REF!</v>
      </c>
      <c r="Q218" s="38" t="e">
        <f>'Sovereign Loans'!#REF!</f>
        <v>#REF!</v>
      </c>
      <c r="R218" s="38" t="e">
        <f>'Sovereign Loans'!#REF!</f>
        <v>#REF!</v>
      </c>
      <c r="S218" s="7" t="e">
        <f>'Sovereign Loans'!#REF!</f>
        <v>#REF!</v>
      </c>
      <c r="T218" s="104" t="e">
        <f>'Sovereign Loans'!#REF!</f>
        <v>#REF!</v>
      </c>
      <c r="U218" s="38" t="e">
        <f>'Sovereign Loans'!#REF!</f>
        <v>#REF!</v>
      </c>
      <c r="V218" s="38" t="e">
        <f>'Sovereign Loans'!#REF!</f>
        <v>#REF!</v>
      </c>
      <c r="W218" s="38" t="e">
        <f>'Sovereign Loans'!#REF!</f>
        <v>#REF!</v>
      </c>
      <c r="X218" s="37" t="e">
        <f>'Sovereign Loans'!#REF!</f>
        <v>#REF!</v>
      </c>
      <c r="Y218" s="112" t="e">
        <f>'Sovereign Loans'!#REF!</f>
        <v>#REF!</v>
      </c>
      <c r="Z218" s="38" t="e">
        <f>'Sovereign Loans'!#REF!</f>
        <v>#REF!</v>
      </c>
      <c r="AA218" s="38" t="e">
        <f>'Sovereign Loans'!#REF!</f>
        <v>#REF!</v>
      </c>
      <c r="AB218" s="38" t="e">
        <f>'Sovereign Loans'!#REF!</f>
        <v>#REF!</v>
      </c>
      <c r="AC218" s="7"/>
      <c r="AD218" s="7"/>
      <c r="AE218" s="7"/>
      <c r="AF218" s="7"/>
      <c r="AG218" s="7"/>
      <c r="AH218" s="7"/>
      <c r="AI218" s="7"/>
    </row>
    <row r="219" spans="1:35" ht="14.4" x14ac:dyDescent="0.25">
      <c r="A219" s="103" t="e">
        <f>'Sovereign Loans'!#REF!</f>
        <v>#REF!</v>
      </c>
      <c r="B219" s="100" t="e">
        <f>'Sovereign Loans'!#REF!</f>
        <v>#REF!</v>
      </c>
      <c r="C219" s="100" t="e">
        <f>'Sovereign Loans'!#REF!</f>
        <v>#REF!</v>
      </c>
      <c r="D219" s="100" t="e">
        <f>'Sovereign Loans'!#REF!</f>
        <v>#REF!</v>
      </c>
      <c r="E219" s="101" t="e">
        <f>'Sovereign Loans'!#REF!</f>
        <v>#REF!</v>
      </c>
      <c r="F219" s="100" t="e">
        <f>'Sovereign Loans'!#REF!</f>
        <v>#REF!</v>
      </c>
      <c r="G219" s="34" t="e">
        <f>'Sovereign Loans'!#REF!</f>
        <v>#REF!</v>
      </c>
      <c r="H219" s="102" t="e">
        <f>'Sovereign Loans'!#REF!</f>
        <v>#REF!</v>
      </c>
      <c r="I219" s="102" t="e">
        <f>'Sovereign Loans'!#REF!</f>
        <v>#REF!</v>
      </c>
      <c r="J219" s="36" t="e">
        <f>'Sovereign Loans'!#REF!</f>
        <v>#REF!</v>
      </c>
      <c r="K219" s="37" t="e">
        <f>'Sovereign Loans'!#REF!</f>
        <v>#REF!</v>
      </c>
      <c r="L219" s="37" t="e">
        <f>'Sovereign Loans'!#REF!</f>
        <v>#REF!</v>
      </c>
      <c r="M219" s="36" t="e">
        <f>'Sovereign Loans'!#REF!</f>
        <v>#REF!</v>
      </c>
      <c r="N219" s="38" t="e">
        <f>'Sovereign Loans'!#REF!</f>
        <v>#REF!</v>
      </c>
      <c r="O219" s="37" t="e">
        <f>'Sovereign Loans'!#REF!</f>
        <v>#REF!</v>
      </c>
      <c r="P219" s="38" t="e">
        <f>'Sovereign Loans'!#REF!</f>
        <v>#REF!</v>
      </c>
      <c r="Q219" s="38" t="e">
        <f>'Sovereign Loans'!#REF!</f>
        <v>#REF!</v>
      </c>
      <c r="R219" s="38" t="e">
        <f>'Sovereign Loans'!#REF!</f>
        <v>#REF!</v>
      </c>
      <c r="S219" s="7" t="e">
        <f>'Sovereign Loans'!#REF!</f>
        <v>#REF!</v>
      </c>
      <c r="T219" s="104" t="e">
        <f>'Sovereign Loans'!#REF!</f>
        <v>#REF!</v>
      </c>
      <c r="U219" s="38" t="e">
        <f>'Sovereign Loans'!#REF!</f>
        <v>#REF!</v>
      </c>
      <c r="V219" s="38" t="e">
        <f>'Sovereign Loans'!#REF!</f>
        <v>#REF!</v>
      </c>
      <c r="W219" s="38" t="e">
        <f>'Sovereign Loans'!#REF!</f>
        <v>#REF!</v>
      </c>
      <c r="X219" s="37" t="e">
        <f>'Sovereign Loans'!#REF!</f>
        <v>#REF!</v>
      </c>
      <c r="Y219" s="37" t="e">
        <f>'Sovereign Loans'!#REF!</f>
        <v>#REF!</v>
      </c>
      <c r="Z219" s="38" t="e">
        <f>'Sovereign Loans'!#REF!</f>
        <v>#REF!</v>
      </c>
      <c r="AA219" s="38" t="e">
        <f>'Sovereign Loans'!#REF!</f>
        <v>#REF!</v>
      </c>
      <c r="AB219" s="38" t="e">
        <f>'Sovereign Loans'!#REF!</f>
        <v>#REF!</v>
      </c>
      <c r="AC219" s="7"/>
      <c r="AD219" s="7"/>
      <c r="AE219" s="7"/>
      <c r="AF219" s="7"/>
      <c r="AG219" s="7"/>
      <c r="AH219" s="7"/>
      <c r="AI219" s="7"/>
    </row>
    <row r="220" spans="1:35" ht="28.8" x14ac:dyDescent="0.25">
      <c r="A220" s="103">
        <f>'Sovereign Loans'!A171</f>
        <v>0</v>
      </c>
      <c r="B220" s="100" t="str">
        <f>'Sovereign Loans'!B171</f>
        <v>SPS168</v>
      </c>
      <c r="C220" s="100" t="e">
        <f>'Sovereign Loans'!#REF!</f>
        <v>#REF!</v>
      </c>
      <c r="D220" s="100" t="e">
        <f>'Sovereign Loans'!#REF!</f>
        <v>#REF!</v>
      </c>
      <c r="E220" s="101" t="str">
        <f>'Sovereign Loans'!C171</f>
        <v>Interest Rate Swap Notional</v>
      </c>
      <c r="F220" s="100">
        <f>'Sovereign Loans'!D171</f>
        <v>1</v>
      </c>
      <c r="G220" s="34" t="str">
        <f>'Sovereign Loans'!E171</f>
        <v>If there is an interest rate swap on the underlying exposure, enter the notional amount.
format.</v>
      </c>
      <c r="H220" s="102">
        <f>'Sovereign Loans'!F171</f>
        <v>0</v>
      </c>
      <c r="I220" s="101">
        <f>'Sovereign Loans'!G171</f>
        <v>0</v>
      </c>
      <c r="J220" s="36" t="e">
        <f>'Sovereign Loans'!#REF!</f>
        <v>#REF!</v>
      </c>
      <c r="K220" s="37" t="e">
        <f>'Sovereign Loans'!#REF!</f>
        <v>#REF!</v>
      </c>
      <c r="L220" s="37" t="e">
        <f>'Sovereign Loans'!#REF!</f>
        <v>#REF!</v>
      </c>
      <c r="M220" s="36" t="e">
        <f>'Sovereign Loans'!#REF!</f>
        <v>#REF!</v>
      </c>
      <c r="N220" s="38">
        <f>'Sovereign Loans'!H171</f>
        <v>0</v>
      </c>
      <c r="O220" s="37" t="e">
        <f>'Sovereign Loans'!#REF!</f>
        <v>#REF!</v>
      </c>
      <c r="P220" s="38" t="e">
        <f>'Sovereign Loans'!#REF!</f>
        <v>#REF!</v>
      </c>
      <c r="Q220" s="38" t="e">
        <f>'Sovereign Loans'!#REF!</f>
        <v>#REF!</v>
      </c>
      <c r="R220" s="38" t="e">
        <f>'Sovereign Loans'!#REF!</f>
        <v>#REF!</v>
      </c>
      <c r="S220" s="7" t="e">
        <f>'Sovereign Loans'!#REF!</f>
        <v>#REF!</v>
      </c>
      <c r="T220" s="104" t="e">
        <f>'Sovereign Loans'!#REF!</f>
        <v>#REF!</v>
      </c>
      <c r="U220" s="38" t="e">
        <f>'Sovereign Loans'!#REF!</f>
        <v>#REF!</v>
      </c>
      <c r="V220" s="38" t="e">
        <f>'Sovereign Loans'!#REF!</f>
        <v>#REF!</v>
      </c>
      <c r="W220" s="38" t="e">
        <f>'Sovereign Loans'!#REF!</f>
        <v>#REF!</v>
      </c>
      <c r="X220" s="37" t="e">
        <f>'Sovereign Loans'!#REF!</f>
        <v>#REF!</v>
      </c>
      <c r="Y220" s="78" t="e">
        <f>'Sovereign Loans'!#REF!</f>
        <v>#REF!</v>
      </c>
      <c r="Z220" s="38" t="e">
        <f>'Sovereign Loans'!#REF!</f>
        <v>#REF!</v>
      </c>
      <c r="AA220" s="38" t="e">
        <f>'Sovereign Loans'!#REF!</f>
        <v>#REF!</v>
      </c>
      <c r="AB220" s="38" t="e">
        <f>'Sovereign Loans'!#REF!</f>
        <v>#REF!</v>
      </c>
      <c r="AC220" s="7"/>
      <c r="AD220" s="7"/>
      <c r="AE220" s="7"/>
      <c r="AF220" s="7"/>
      <c r="AG220" s="7"/>
      <c r="AH220" s="7"/>
      <c r="AI220" s="7"/>
    </row>
    <row r="221" spans="1:35" ht="28.8" x14ac:dyDescent="0.25">
      <c r="A221" s="103">
        <f>'Sovereign Loans'!A172</f>
        <v>0</v>
      </c>
      <c r="B221" s="100" t="str">
        <f>'Sovereign Loans'!B172</f>
        <v>SPS169</v>
      </c>
      <c r="C221" s="100" t="e">
        <f>'Sovereign Loans'!#REF!</f>
        <v>#REF!</v>
      </c>
      <c r="D221" s="100" t="e">
        <f>'Sovereign Loans'!#REF!</f>
        <v>#REF!</v>
      </c>
      <c r="E221" s="101" t="str">
        <f>'Sovereign Loans'!C172</f>
        <v>Interest Rate Swap Provider Legal Entity Identifier</v>
      </c>
      <c r="F221" s="100">
        <f>'Sovereign Loans'!D172</f>
        <v>1</v>
      </c>
      <c r="G221" s="34" t="str">
        <f>'Sovereign Loans'!E172</f>
        <v>Provide the Legal Entity Identifier (as specified in a MDB reference list) of the underlying exposure interest rate swap provider.</v>
      </c>
      <c r="H221" s="102">
        <f>'Sovereign Loans'!F172</f>
        <v>0</v>
      </c>
      <c r="I221" s="101">
        <f>'Sovereign Loans'!G172</f>
        <v>0</v>
      </c>
      <c r="J221" s="36" t="e">
        <f>'Sovereign Loans'!#REF!</f>
        <v>#REF!</v>
      </c>
      <c r="K221" s="37" t="e">
        <f>'Sovereign Loans'!#REF!</f>
        <v>#REF!</v>
      </c>
      <c r="L221" s="37" t="e">
        <f>'Sovereign Loans'!#REF!</f>
        <v>#REF!</v>
      </c>
      <c r="M221" s="36" t="e">
        <f>'Sovereign Loans'!#REF!</f>
        <v>#REF!</v>
      </c>
      <c r="N221" s="38">
        <f>'Sovereign Loans'!H172</f>
        <v>0</v>
      </c>
      <c r="O221" s="37" t="e">
        <f>'Sovereign Loans'!#REF!</f>
        <v>#REF!</v>
      </c>
      <c r="P221" s="38" t="e">
        <f>'Sovereign Loans'!#REF!</f>
        <v>#REF!</v>
      </c>
      <c r="Q221" s="38" t="e">
        <f>'Sovereign Loans'!#REF!</f>
        <v>#REF!</v>
      </c>
      <c r="R221" s="38" t="e">
        <f>'Sovereign Loans'!#REF!</f>
        <v>#REF!</v>
      </c>
      <c r="S221" s="7" t="e">
        <f>'Sovereign Loans'!#REF!</f>
        <v>#REF!</v>
      </c>
      <c r="T221" s="104" t="e">
        <f>'Sovereign Loans'!#REF!</f>
        <v>#REF!</v>
      </c>
      <c r="U221" s="38" t="e">
        <f>'Sovereign Loans'!#REF!</f>
        <v>#REF!</v>
      </c>
      <c r="V221" s="38" t="e">
        <f>'Sovereign Loans'!#REF!</f>
        <v>#REF!</v>
      </c>
      <c r="W221" s="38" t="e">
        <f>'Sovereign Loans'!#REF!</f>
        <v>#REF!</v>
      </c>
      <c r="X221" s="37" t="e">
        <f>'Sovereign Loans'!#REF!</f>
        <v>#REF!</v>
      </c>
      <c r="Y221" s="78" t="e">
        <f>'Sovereign Loans'!#REF!</f>
        <v>#REF!</v>
      </c>
      <c r="Z221" s="38" t="e">
        <f>'Sovereign Loans'!#REF!</f>
        <v>#REF!</v>
      </c>
      <c r="AA221" s="38" t="e">
        <f>'Sovereign Loans'!#REF!</f>
        <v>#REF!</v>
      </c>
      <c r="AB221" s="38" t="e">
        <f>'Sovereign Loans'!#REF!</f>
        <v>#REF!</v>
      </c>
      <c r="AC221" s="7"/>
      <c r="AD221" s="7"/>
      <c r="AE221" s="7"/>
      <c r="AF221" s="7"/>
      <c r="AG221" s="7"/>
      <c r="AH221" s="7"/>
      <c r="AI221" s="7"/>
    </row>
    <row r="222" spans="1:35" ht="43.2" x14ac:dyDescent="0.25">
      <c r="A222" s="105">
        <f>'Sovereign Loans'!A173</f>
        <v>0</v>
      </c>
      <c r="B222" s="100" t="str">
        <f>'Sovereign Loans'!B173</f>
        <v>SPS170</v>
      </c>
      <c r="C222" s="100" t="e">
        <f>'Sovereign Loans'!#REF!</f>
        <v>#REF!</v>
      </c>
      <c r="D222" s="100" t="e">
        <f>'Sovereign Loans'!#REF!</f>
        <v>#REF!</v>
      </c>
      <c r="E222" s="101" t="str">
        <f>'Sovereign Loans'!C173</f>
        <v>Interest Rate Swap Provider</v>
      </c>
      <c r="F222" s="100">
        <f>'Sovereign Loans'!D173</f>
        <v>1</v>
      </c>
      <c r="G222" s="34" t="str">
        <f>'Sovereign Loans'!E173</f>
        <v>If there is an interest rate swap on the underlying exposure, provide the full legal name of the interest rate swap provider. The name entered must match the name associated with the LEI in the list used by MDBs.</v>
      </c>
      <c r="H222" s="102">
        <f>'Sovereign Loans'!F173</f>
        <v>0</v>
      </c>
      <c r="I222" s="102">
        <f>'Sovereign Loans'!G173</f>
        <v>0</v>
      </c>
      <c r="J222" s="36" t="e">
        <f>'Sovereign Loans'!#REF!</f>
        <v>#REF!</v>
      </c>
      <c r="K222" s="38" t="e">
        <f>'Sovereign Loans'!#REF!</f>
        <v>#REF!</v>
      </c>
      <c r="L222" s="38" t="e">
        <f>'Sovereign Loans'!#REF!</f>
        <v>#REF!</v>
      </c>
      <c r="M222" s="36" t="e">
        <f>'Sovereign Loans'!#REF!</f>
        <v>#REF!</v>
      </c>
      <c r="N222" s="38">
        <f>'Sovereign Loans'!H173</f>
        <v>0</v>
      </c>
      <c r="O222" s="37" t="e">
        <f>'Sovereign Loans'!#REF!</f>
        <v>#REF!</v>
      </c>
      <c r="P222" s="37" t="e">
        <f>'Sovereign Loans'!#REF!</f>
        <v>#REF!</v>
      </c>
      <c r="Q222" s="37" t="e">
        <f>'Sovereign Loans'!#REF!</f>
        <v>#REF!</v>
      </c>
      <c r="R222" s="37" t="e">
        <f>'Sovereign Loans'!#REF!</f>
        <v>#REF!</v>
      </c>
      <c r="S222" s="7" t="e">
        <f>'Sovereign Loans'!#REF!</f>
        <v>#REF!</v>
      </c>
      <c r="T222" s="104" t="e">
        <f>'Sovereign Loans'!#REF!</f>
        <v>#REF!</v>
      </c>
      <c r="U222" s="37" t="e">
        <f>'Sovereign Loans'!#REF!</f>
        <v>#REF!</v>
      </c>
      <c r="V222" s="37" t="e">
        <f>'Sovereign Loans'!#REF!</f>
        <v>#REF!</v>
      </c>
      <c r="W222" s="37" t="e">
        <f>'Sovereign Loans'!#REF!</f>
        <v>#REF!</v>
      </c>
      <c r="X222" s="38" t="e">
        <f>'Sovereign Loans'!#REF!</f>
        <v>#REF!</v>
      </c>
      <c r="Y222" s="38" t="e">
        <f>'Sovereign Loans'!#REF!</f>
        <v>#REF!</v>
      </c>
      <c r="Z222" s="37" t="e">
        <f>'Sovereign Loans'!#REF!</f>
        <v>#REF!</v>
      </c>
      <c r="AA222" s="38" t="e">
        <f>'Sovereign Loans'!#REF!</f>
        <v>#REF!</v>
      </c>
      <c r="AB222" s="38" t="e">
        <f>'Sovereign Loans'!#REF!</f>
        <v>#REF!</v>
      </c>
      <c r="AC222" s="7"/>
      <c r="AD222" s="7"/>
      <c r="AE222" s="7"/>
      <c r="AF222" s="7"/>
      <c r="AG222" s="7"/>
      <c r="AH222" s="7"/>
      <c r="AI222" s="7"/>
    </row>
    <row r="223" spans="1:35" ht="14.4" x14ac:dyDescent="0.25">
      <c r="A223" s="106">
        <f>'Sovereign Loans'!A174</f>
        <v>0</v>
      </c>
      <c r="B223" s="107" t="str">
        <f>'Sovereign Loans'!B174</f>
        <v>SPS171</v>
      </c>
      <c r="C223" s="107" t="e">
        <f>'Sovereign Loans'!#REF!</f>
        <v>#REF!</v>
      </c>
      <c r="D223" s="107" t="e">
        <f>'Sovereign Loans'!#REF!</f>
        <v>#REF!</v>
      </c>
      <c r="E223" s="108" t="str">
        <f>'Sovereign Loans'!C174</f>
        <v>Interest Rate Swap Maturity Date</v>
      </c>
      <c r="F223" s="107">
        <f>'Sovereign Loans'!D174</f>
        <v>1</v>
      </c>
      <c r="G223" s="34" t="str">
        <f>'Sovereign Loans'!E174</f>
        <v>If there is an interest rate swap on the underlying exposure, enter the maturity date of the swap.</v>
      </c>
      <c r="H223" s="109">
        <f>'Sovereign Loans'!F174</f>
        <v>0</v>
      </c>
      <c r="I223" s="109">
        <f>'Sovereign Loans'!G174</f>
        <v>0</v>
      </c>
      <c r="J223" s="36" t="e">
        <f>'Sovereign Loans'!#REF!</f>
        <v>#REF!</v>
      </c>
      <c r="K223" s="37" t="e">
        <f>'Sovereign Loans'!#REF!</f>
        <v>#REF!</v>
      </c>
      <c r="L223" s="37" t="e">
        <f>'Sovereign Loans'!#REF!</f>
        <v>#REF!</v>
      </c>
      <c r="M223" s="36" t="e">
        <f>'Sovereign Loans'!#REF!</f>
        <v>#REF!</v>
      </c>
      <c r="N223" s="38">
        <f>'Sovereign Loans'!H174</f>
        <v>0</v>
      </c>
      <c r="O223" s="37" t="e">
        <f>'Sovereign Loans'!#REF!</f>
        <v>#REF!</v>
      </c>
      <c r="P223" s="38" t="e">
        <f>'Sovereign Loans'!#REF!</f>
        <v>#REF!</v>
      </c>
      <c r="Q223" s="38" t="e">
        <f>'Sovereign Loans'!#REF!</f>
        <v>#REF!</v>
      </c>
      <c r="R223" s="38" t="e">
        <f>'Sovereign Loans'!#REF!</f>
        <v>#REF!</v>
      </c>
      <c r="S223" s="7" t="e">
        <f>'Sovereign Loans'!#REF!</f>
        <v>#REF!</v>
      </c>
      <c r="T223" s="111" t="e">
        <f>'Sovereign Loans'!#REF!</f>
        <v>#REF!</v>
      </c>
      <c r="U223" s="37" t="e">
        <f>'Sovereign Loans'!#REF!</f>
        <v>#REF!</v>
      </c>
      <c r="V223" s="37" t="e">
        <f>'Sovereign Loans'!#REF!</f>
        <v>#REF!</v>
      </c>
      <c r="W223" s="37" t="e">
        <f>'Sovereign Loans'!#REF!</f>
        <v>#REF!</v>
      </c>
      <c r="X223" s="38" t="e">
        <f>'Sovereign Loans'!#REF!</f>
        <v>#REF!</v>
      </c>
      <c r="Y223" s="38" t="e">
        <f>'Sovereign Loans'!#REF!</f>
        <v>#REF!</v>
      </c>
      <c r="Z223" s="38" t="e">
        <f>'Sovereign Loans'!#REF!</f>
        <v>#REF!</v>
      </c>
      <c r="AA223" s="38" t="e">
        <f>'Sovereign Loans'!#REF!</f>
        <v>#REF!</v>
      </c>
      <c r="AB223" s="38" t="e">
        <f>'Sovereign Loans'!#REF!</f>
        <v>#REF!</v>
      </c>
      <c r="AC223" s="7"/>
      <c r="AD223" s="7"/>
      <c r="AE223" s="7"/>
      <c r="AF223" s="7"/>
      <c r="AG223" s="7"/>
      <c r="AH223" s="7"/>
      <c r="AI223" s="7"/>
    </row>
    <row r="224" spans="1:35" ht="43.2" x14ac:dyDescent="0.25">
      <c r="A224" s="110">
        <f>'Sovereign Loans'!A175</f>
        <v>0</v>
      </c>
      <c r="B224" s="107" t="str">
        <f>'Sovereign Loans'!B175</f>
        <v>SPS172</v>
      </c>
      <c r="C224" s="107" t="e">
        <f>'Sovereign Loans'!#REF!</f>
        <v>#REF!</v>
      </c>
      <c r="D224" s="107" t="e">
        <f>'Sovereign Loans'!#REF!</f>
        <v>#REF!</v>
      </c>
      <c r="E224" s="108" t="str">
        <f>'Sovereign Loans'!C175</f>
        <v>Currency Swap Notional</v>
      </c>
      <c r="F224" s="107">
        <f>'Sovereign Loans'!D175</f>
        <v>1</v>
      </c>
      <c r="G224" s="34" t="str">
        <f>'Sovereign Loans'!E175</f>
        <v>If there is an exchange rate swap on the underlying exposure, enter the notional amount.
Include the currency in which the amount is denominated, using {CURRENCYCODE_3} format.</v>
      </c>
      <c r="H224" s="109">
        <f>'Sovereign Loans'!F175</f>
        <v>0</v>
      </c>
      <c r="I224" s="109">
        <f>'Sovereign Loans'!G175</f>
        <v>0</v>
      </c>
      <c r="J224" s="36" t="e">
        <f>'Sovereign Loans'!#REF!</f>
        <v>#REF!</v>
      </c>
      <c r="K224" s="37" t="e">
        <f>'Sovereign Loans'!#REF!</f>
        <v>#REF!</v>
      </c>
      <c r="L224" s="37" t="e">
        <f>'Sovereign Loans'!#REF!</f>
        <v>#REF!</v>
      </c>
      <c r="M224" s="36" t="e">
        <f>'Sovereign Loans'!#REF!</f>
        <v>#REF!</v>
      </c>
      <c r="N224" s="38">
        <f>'Sovereign Loans'!H175</f>
        <v>0</v>
      </c>
      <c r="O224" s="37" t="e">
        <f>'Sovereign Loans'!#REF!</f>
        <v>#REF!</v>
      </c>
      <c r="P224" s="38" t="e">
        <f>'Sovereign Loans'!#REF!</f>
        <v>#REF!</v>
      </c>
      <c r="Q224" s="38" t="e">
        <f>'Sovereign Loans'!#REF!</f>
        <v>#REF!</v>
      </c>
      <c r="R224" s="38" t="e">
        <f>'Sovereign Loans'!#REF!</f>
        <v>#REF!</v>
      </c>
      <c r="S224" s="7" t="e">
        <f>'Sovereign Loans'!#REF!</f>
        <v>#REF!</v>
      </c>
      <c r="T224" s="111" t="e">
        <f>'Sovereign Loans'!#REF!</f>
        <v>#REF!</v>
      </c>
      <c r="U224" s="38" t="e">
        <f>'Sovereign Loans'!#REF!</f>
        <v>#REF!</v>
      </c>
      <c r="V224" s="38" t="e">
        <f>'Sovereign Loans'!#REF!</f>
        <v>#REF!</v>
      </c>
      <c r="W224" s="38" t="e">
        <f>'Sovereign Loans'!#REF!</f>
        <v>#REF!</v>
      </c>
      <c r="X224" s="37" t="e">
        <f>'Sovereign Loans'!#REF!</f>
        <v>#REF!</v>
      </c>
      <c r="Y224" s="38" t="e">
        <f>'Sovereign Loans'!#REF!</f>
        <v>#REF!</v>
      </c>
      <c r="Z224" s="38" t="e">
        <f>'Sovereign Loans'!#REF!</f>
        <v>#REF!</v>
      </c>
      <c r="AA224" s="38" t="e">
        <f>'Sovereign Loans'!#REF!</f>
        <v>#REF!</v>
      </c>
      <c r="AB224" s="38" t="e">
        <f>'Sovereign Loans'!#REF!</f>
        <v>#REF!</v>
      </c>
      <c r="AC224" s="7"/>
      <c r="AD224" s="7"/>
      <c r="AE224" s="7"/>
      <c r="AF224" s="7"/>
      <c r="AG224" s="7"/>
      <c r="AH224" s="7"/>
      <c r="AI224" s="7"/>
    </row>
    <row r="225" spans="1:35" ht="28.8" x14ac:dyDescent="0.25">
      <c r="A225" s="110">
        <f>'Sovereign Loans'!A176</f>
        <v>0</v>
      </c>
      <c r="B225" s="107" t="str">
        <f>'Sovereign Loans'!B176</f>
        <v>SPS173</v>
      </c>
      <c r="C225" s="107" t="e">
        <f>'Sovereign Loans'!#REF!</f>
        <v>#REF!</v>
      </c>
      <c r="D225" s="190" t="e">
        <f>'Sovereign Loans'!#REF!</f>
        <v>#REF!</v>
      </c>
      <c r="E225" s="108" t="str">
        <f>'Sovereign Loans'!C176</f>
        <v>Currency Swap Provider Legal Entity Identifier</v>
      </c>
      <c r="F225" s="107">
        <f>'Sovereign Loans'!D176</f>
        <v>1</v>
      </c>
      <c r="G225" s="34" t="str">
        <f>'Sovereign Loans'!E176</f>
        <v>If there is an exchange rate swap on the underlying exposure, provide the Legal Entity Identifier (as specified in the Global Legal Entity Foundation (GLEIF) database) of the swap provider.</v>
      </c>
      <c r="H225" s="109">
        <f>'Sovereign Loans'!F176</f>
        <v>0</v>
      </c>
      <c r="I225" s="108">
        <f>'Sovereign Loans'!G176</f>
        <v>0</v>
      </c>
      <c r="J225" s="36" t="e">
        <f>'Sovereign Loans'!#REF!</f>
        <v>#REF!</v>
      </c>
      <c r="K225" s="38" t="e">
        <f>'Sovereign Loans'!#REF!</f>
        <v>#REF!</v>
      </c>
      <c r="L225" s="38" t="e">
        <f>'Sovereign Loans'!#REF!</f>
        <v>#REF!</v>
      </c>
      <c r="M225" s="36" t="e">
        <f>'Sovereign Loans'!#REF!</f>
        <v>#REF!</v>
      </c>
      <c r="N225" s="38">
        <f>'Sovereign Loans'!H176</f>
        <v>0</v>
      </c>
      <c r="O225" s="37" t="e">
        <f>'Sovereign Loans'!#REF!</f>
        <v>#REF!</v>
      </c>
      <c r="P225" s="37" t="e">
        <f>'Sovereign Loans'!#REF!</f>
        <v>#REF!</v>
      </c>
      <c r="Q225" s="37" t="e">
        <f>'Sovereign Loans'!#REF!</f>
        <v>#REF!</v>
      </c>
      <c r="R225" s="89" t="e">
        <f>'Sovereign Loans'!#REF!</f>
        <v>#REF!</v>
      </c>
      <c r="S225" s="7" t="e">
        <f>'Sovereign Loans'!#REF!</f>
        <v>#REF!</v>
      </c>
      <c r="T225" s="111" t="e">
        <f>'Sovereign Loans'!#REF!</f>
        <v>#REF!</v>
      </c>
      <c r="U225" s="37" t="e">
        <f>'Sovereign Loans'!#REF!</f>
        <v>#REF!</v>
      </c>
      <c r="V225" s="37" t="e">
        <f>'Sovereign Loans'!#REF!</f>
        <v>#REF!</v>
      </c>
      <c r="W225" s="37" t="e">
        <f>'Sovereign Loans'!#REF!</f>
        <v>#REF!</v>
      </c>
      <c r="X225" s="38" t="e">
        <f>'Sovereign Loans'!#REF!</f>
        <v>#REF!</v>
      </c>
      <c r="Y225" s="113" t="e">
        <f>'Sovereign Loans'!#REF!</f>
        <v>#REF!</v>
      </c>
      <c r="Z225" s="37" t="e">
        <f>'Sovereign Loans'!#REF!</f>
        <v>#REF!</v>
      </c>
      <c r="AA225" s="38" t="e">
        <f>'Sovereign Loans'!#REF!</f>
        <v>#REF!</v>
      </c>
      <c r="AB225" s="38" t="e">
        <f>'Sovereign Loans'!#REF!</f>
        <v>#REF!</v>
      </c>
      <c r="AC225" s="7"/>
      <c r="AD225" s="7"/>
      <c r="AE225" s="7"/>
      <c r="AF225" s="7"/>
      <c r="AG225" s="7"/>
      <c r="AH225" s="7"/>
      <c r="AI225" s="7"/>
    </row>
    <row r="226" spans="1:35" ht="43.2" x14ac:dyDescent="0.25">
      <c r="A226" s="110">
        <f>'Sovereign Loans'!A177</f>
        <v>0</v>
      </c>
      <c r="B226" s="107" t="str">
        <f>'Sovereign Loans'!B177</f>
        <v>SPS174</v>
      </c>
      <c r="C226" s="107" t="e">
        <f>'Sovereign Loans'!#REF!</f>
        <v>#REF!</v>
      </c>
      <c r="D226" s="190" t="e">
        <f>'Sovereign Loans'!#REF!</f>
        <v>#REF!</v>
      </c>
      <c r="E226" s="108" t="str">
        <f>'Sovereign Loans'!C177</f>
        <v>Currency Swap Provider</v>
      </c>
      <c r="F226" s="107">
        <f>'Sovereign Loans'!D177</f>
        <v>1</v>
      </c>
      <c r="G226" s="34" t="str">
        <f>'Sovereign Loans'!E177</f>
        <v>If there is an exchange rate swap on the underlying exposure, provide the full legal name of the exchange rate swap provider. The name entered must match the name associated with the LEI in the Global Legal Entity Foundation (GLEIF) database.</v>
      </c>
      <c r="H226" s="109">
        <f>'Sovereign Loans'!F177</f>
        <v>0</v>
      </c>
      <c r="I226" s="108">
        <f>'Sovereign Loans'!G177</f>
        <v>0</v>
      </c>
      <c r="J226" s="36" t="e">
        <f>'Sovereign Loans'!#REF!</f>
        <v>#REF!</v>
      </c>
      <c r="K226" s="38" t="e">
        <f>'Sovereign Loans'!#REF!</f>
        <v>#REF!</v>
      </c>
      <c r="L226" s="38" t="e">
        <f>'Sovereign Loans'!#REF!</f>
        <v>#REF!</v>
      </c>
      <c r="M226" s="36" t="e">
        <f>'Sovereign Loans'!#REF!</f>
        <v>#REF!</v>
      </c>
      <c r="N226" s="38">
        <f>'Sovereign Loans'!H177</f>
        <v>0</v>
      </c>
      <c r="O226" s="37" t="e">
        <f>'Sovereign Loans'!#REF!</f>
        <v>#REF!</v>
      </c>
      <c r="P226" s="37" t="e">
        <f>'Sovereign Loans'!#REF!</f>
        <v>#REF!</v>
      </c>
      <c r="Q226" s="37" t="e">
        <f>'Sovereign Loans'!#REF!</f>
        <v>#REF!</v>
      </c>
      <c r="R226" s="89" t="e">
        <f>'Sovereign Loans'!#REF!</f>
        <v>#REF!</v>
      </c>
      <c r="S226" s="7" t="e">
        <f>'Sovereign Loans'!#REF!</f>
        <v>#REF!</v>
      </c>
      <c r="T226" s="111" t="e">
        <f>'Sovereign Loans'!#REF!</f>
        <v>#REF!</v>
      </c>
      <c r="U226" s="37" t="e">
        <f>'Sovereign Loans'!#REF!</f>
        <v>#REF!</v>
      </c>
      <c r="V226" s="37" t="e">
        <f>'Sovereign Loans'!#REF!</f>
        <v>#REF!</v>
      </c>
      <c r="W226" s="37" t="e">
        <f>'Sovereign Loans'!#REF!</f>
        <v>#REF!</v>
      </c>
      <c r="X226" s="38" t="e">
        <f>'Sovereign Loans'!#REF!</f>
        <v>#REF!</v>
      </c>
      <c r="Y226" s="113" t="e">
        <f>'Sovereign Loans'!#REF!</f>
        <v>#REF!</v>
      </c>
      <c r="Z226" s="37" t="e">
        <f>'Sovereign Loans'!#REF!</f>
        <v>#REF!</v>
      </c>
      <c r="AA226" s="38" t="e">
        <f>'Sovereign Loans'!#REF!</f>
        <v>#REF!</v>
      </c>
      <c r="AB226" s="38" t="e">
        <f>'Sovereign Loans'!#REF!</f>
        <v>#REF!</v>
      </c>
      <c r="AC226" s="7"/>
      <c r="AD226" s="7"/>
      <c r="AE226" s="7"/>
      <c r="AF226" s="7"/>
      <c r="AG226" s="7"/>
      <c r="AH226" s="7"/>
      <c r="AI226" s="7"/>
    </row>
    <row r="227" spans="1:35" ht="14.4" x14ac:dyDescent="0.25">
      <c r="A227" s="110">
        <f>'Sovereign Loans'!A178</f>
        <v>0</v>
      </c>
      <c r="B227" s="107" t="str">
        <f>'Sovereign Loans'!B178</f>
        <v>SPS175</v>
      </c>
      <c r="C227" s="107" t="e">
        <f>'Sovereign Loans'!#REF!</f>
        <v>#REF!</v>
      </c>
      <c r="D227" s="190" t="e">
        <f>'Sovereign Loans'!#REF!</f>
        <v>#REF!</v>
      </c>
      <c r="E227" s="108" t="str">
        <f>'Sovereign Loans'!C178</f>
        <v>Currency Swap Maturity Date</v>
      </c>
      <c r="F227" s="107">
        <f>'Sovereign Loans'!D178</f>
        <v>1</v>
      </c>
      <c r="G227" s="34" t="str">
        <f>'Sovereign Loans'!E178</f>
        <v>If there is an exchange rate swap on the underlying exposure, enter the maturity date of the swap.</v>
      </c>
      <c r="H227" s="109">
        <f>'Sovereign Loans'!F178</f>
        <v>0</v>
      </c>
      <c r="I227" s="108">
        <f>'Sovereign Loans'!G178</f>
        <v>0</v>
      </c>
      <c r="J227" s="36" t="e">
        <f>'Sovereign Loans'!#REF!</f>
        <v>#REF!</v>
      </c>
      <c r="K227" s="38" t="e">
        <f>'Sovereign Loans'!#REF!</f>
        <v>#REF!</v>
      </c>
      <c r="L227" s="38" t="e">
        <f>'Sovereign Loans'!#REF!</f>
        <v>#REF!</v>
      </c>
      <c r="M227" s="36" t="e">
        <f>'Sovereign Loans'!#REF!</f>
        <v>#REF!</v>
      </c>
      <c r="N227" s="38">
        <f>'Sovereign Loans'!H178</f>
        <v>0</v>
      </c>
      <c r="O227" s="37" t="e">
        <f>'Sovereign Loans'!#REF!</f>
        <v>#REF!</v>
      </c>
      <c r="P227" s="37" t="e">
        <f>'Sovereign Loans'!#REF!</f>
        <v>#REF!</v>
      </c>
      <c r="Q227" s="37" t="e">
        <f>'Sovereign Loans'!#REF!</f>
        <v>#REF!</v>
      </c>
      <c r="R227" s="89" t="e">
        <f>'Sovereign Loans'!#REF!</f>
        <v>#REF!</v>
      </c>
      <c r="S227" s="7" t="e">
        <f>'Sovereign Loans'!#REF!</f>
        <v>#REF!</v>
      </c>
      <c r="T227" s="111" t="e">
        <f>'Sovereign Loans'!#REF!</f>
        <v>#REF!</v>
      </c>
      <c r="U227" s="37" t="e">
        <f>'Sovereign Loans'!#REF!</f>
        <v>#REF!</v>
      </c>
      <c r="V227" s="37" t="e">
        <f>'Sovereign Loans'!#REF!</f>
        <v>#REF!</v>
      </c>
      <c r="W227" s="37" t="e">
        <f>'Sovereign Loans'!#REF!</f>
        <v>#REF!</v>
      </c>
      <c r="X227" s="38" t="e">
        <f>'Sovereign Loans'!#REF!</f>
        <v>#REF!</v>
      </c>
      <c r="Y227" s="38" t="e">
        <f>'Sovereign Loans'!#REF!</f>
        <v>#REF!</v>
      </c>
      <c r="Z227" s="37" t="e">
        <f>'Sovereign Loans'!#REF!</f>
        <v>#REF!</v>
      </c>
      <c r="AA227" s="38" t="e">
        <f>'Sovereign Loans'!#REF!</f>
        <v>#REF!</v>
      </c>
      <c r="AB227" s="38" t="e">
        <f>'Sovereign Loans'!#REF!</f>
        <v>#REF!</v>
      </c>
      <c r="AC227" s="7"/>
      <c r="AD227" s="7"/>
      <c r="AE227" s="7"/>
      <c r="AF227" s="7"/>
      <c r="AG227" s="7"/>
      <c r="AH227" s="7"/>
      <c r="AI227" s="7"/>
    </row>
    <row r="228" spans="1:35" ht="14.4" x14ac:dyDescent="0.25">
      <c r="A228" s="120"/>
      <c r="B228" s="121"/>
      <c r="C228" s="121"/>
      <c r="D228" s="121"/>
      <c r="E228" s="122"/>
      <c r="F228" s="123"/>
      <c r="G228" s="122"/>
      <c r="H228" s="123"/>
      <c r="I228" s="123"/>
      <c r="J228" s="123"/>
      <c r="K228" s="123"/>
      <c r="L228" s="123"/>
      <c r="M228" s="123"/>
      <c r="N228" s="123"/>
      <c r="O228" s="123"/>
      <c r="P228" s="123"/>
      <c r="Q228" s="123"/>
      <c r="R228" s="123"/>
      <c r="S228" s="123"/>
      <c r="T228" s="123"/>
      <c r="U228" s="123"/>
      <c r="V228" s="121"/>
      <c r="W228" s="121"/>
      <c r="X228" s="123"/>
      <c r="Y228" s="123"/>
      <c r="Z228" s="123"/>
      <c r="AA228" s="123"/>
      <c r="AB228" s="123"/>
      <c r="AC228" s="123"/>
      <c r="AD228" s="123"/>
      <c r="AE228" s="123"/>
      <c r="AF228" s="123"/>
      <c r="AG228" s="123"/>
      <c r="AH228" s="123"/>
      <c r="AI228" s="123"/>
    </row>
    <row r="229" spans="1:35" ht="14.4" x14ac:dyDescent="0.25">
      <c r="A229" s="120"/>
      <c r="B229" s="121"/>
      <c r="C229" s="121"/>
      <c r="D229" s="121"/>
      <c r="E229" s="122"/>
      <c r="F229" s="123"/>
      <c r="G229" s="122"/>
      <c r="H229" s="123"/>
      <c r="I229" s="123"/>
      <c r="J229" s="123"/>
      <c r="K229" s="123"/>
      <c r="L229" s="123"/>
      <c r="M229" s="123"/>
      <c r="N229" s="123"/>
      <c r="O229" s="123"/>
      <c r="P229" s="123"/>
      <c r="Q229" s="123"/>
      <c r="R229" s="123"/>
      <c r="S229" s="123"/>
      <c r="T229" s="123"/>
      <c r="U229" s="123"/>
      <c r="V229" s="121"/>
      <c r="W229" s="121"/>
      <c r="X229" s="123"/>
      <c r="Y229" s="123"/>
      <c r="Z229" s="123"/>
      <c r="AA229" s="123"/>
      <c r="AB229" s="123"/>
      <c r="AC229" s="123"/>
      <c r="AD229" s="123"/>
      <c r="AE229" s="123"/>
      <c r="AF229" s="123"/>
      <c r="AG229" s="123"/>
      <c r="AH229" s="123"/>
      <c r="AI229" s="123"/>
    </row>
    <row r="230" spans="1:35" ht="14.4" x14ac:dyDescent="0.25">
      <c r="A230" s="120"/>
      <c r="B230" s="121"/>
      <c r="C230" s="121"/>
      <c r="D230" s="121"/>
      <c r="E230" s="122"/>
      <c r="F230" s="123"/>
      <c r="G230" s="122"/>
      <c r="H230" s="123"/>
      <c r="I230" s="123"/>
      <c r="J230" s="123"/>
      <c r="K230" s="123"/>
      <c r="L230" s="123"/>
      <c r="M230" s="123"/>
      <c r="N230" s="123"/>
      <c r="O230" s="123"/>
      <c r="P230" s="123"/>
      <c r="Q230" s="123"/>
      <c r="R230" s="123"/>
      <c r="S230" s="123"/>
      <c r="T230" s="123"/>
      <c r="U230" s="123"/>
      <c r="V230" s="121"/>
      <c r="W230" s="121"/>
      <c r="X230" s="123"/>
      <c r="Y230" s="123"/>
      <c r="Z230" s="123"/>
      <c r="AA230" s="123"/>
      <c r="AB230" s="123"/>
      <c r="AC230" s="123"/>
      <c r="AD230" s="123"/>
      <c r="AE230" s="123"/>
      <c r="AF230" s="123"/>
      <c r="AG230" s="123"/>
      <c r="AH230" s="123"/>
      <c r="AI230" s="123"/>
    </row>
    <row r="231" spans="1:35" ht="14.4" x14ac:dyDescent="0.25">
      <c r="A231" s="120"/>
      <c r="B231" s="121"/>
      <c r="C231" s="121"/>
      <c r="D231" s="121"/>
      <c r="E231" s="122"/>
      <c r="F231" s="123"/>
      <c r="G231" s="122"/>
      <c r="H231" s="123"/>
      <c r="I231" s="123"/>
      <c r="J231" s="123"/>
      <c r="K231" s="123"/>
      <c r="L231" s="123"/>
      <c r="M231" s="123"/>
      <c r="N231" s="123"/>
      <c r="O231" s="123"/>
      <c r="P231" s="123"/>
      <c r="Q231" s="123"/>
      <c r="R231" s="123"/>
      <c r="S231" s="123"/>
      <c r="T231" s="123"/>
      <c r="U231" s="123"/>
      <c r="V231" s="121"/>
      <c r="W231" s="121"/>
      <c r="X231" s="123"/>
      <c r="Y231" s="123"/>
      <c r="Z231" s="123"/>
      <c r="AA231" s="123"/>
      <c r="AB231" s="123"/>
      <c r="AC231" s="123"/>
      <c r="AD231" s="123"/>
      <c r="AE231" s="123"/>
      <c r="AF231" s="123"/>
      <c r="AG231" s="123"/>
      <c r="AH231" s="123"/>
      <c r="AI231" s="123"/>
    </row>
    <row r="232" spans="1:35" ht="14.4" x14ac:dyDescent="0.25">
      <c r="A232" s="120"/>
      <c r="B232" s="121"/>
      <c r="C232" s="121"/>
      <c r="D232" s="121"/>
      <c r="E232" s="122"/>
      <c r="F232" s="123"/>
      <c r="G232" s="122"/>
      <c r="H232" s="123"/>
      <c r="I232" s="123"/>
      <c r="J232" s="123"/>
      <c r="K232" s="123"/>
      <c r="L232" s="123"/>
      <c r="M232" s="123"/>
      <c r="N232" s="123"/>
      <c r="O232" s="123"/>
      <c r="P232" s="123"/>
      <c r="Q232" s="123"/>
      <c r="R232" s="123"/>
      <c r="S232" s="123"/>
      <c r="T232" s="123"/>
      <c r="U232" s="123"/>
      <c r="V232" s="121"/>
      <c r="W232" s="121"/>
      <c r="X232" s="123"/>
      <c r="Y232" s="123"/>
      <c r="Z232" s="123"/>
      <c r="AA232" s="123"/>
      <c r="AB232" s="123"/>
      <c r="AC232" s="123"/>
      <c r="AD232" s="123"/>
      <c r="AE232" s="123"/>
      <c r="AF232" s="123"/>
      <c r="AG232" s="123"/>
      <c r="AH232" s="123"/>
      <c r="AI232" s="123"/>
    </row>
    <row r="233" spans="1:35" ht="14.4" x14ac:dyDescent="0.25">
      <c r="A233" s="120"/>
      <c r="B233" s="121"/>
      <c r="C233" s="121"/>
      <c r="D233" s="121"/>
      <c r="E233" s="122"/>
      <c r="F233" s="123"/>
      <c r="G233" s="122"/>
      <c r="H233" s="123"/>
      <c r="I233" s="123"/>
      <c r="J233" s="123"/>
      <c r="K233" s="123"/>
      <c r="L233" s="123"/>
      <c r="M233" s="123"/>
      <c r="N233" s="123"/>
      <c r="O233" s="123"/>
      <c r="P233" s="123"/>
      <c r="Q233" s="123"/>
      <c r="R233" s="123"/>
      <c r="S233" s="123"/>
      <c r="T233" s="123"/>
      <c r="U233" s="123"/>
      <c r="V233" s="121"/>
      <c r="W233" s="121"/>
      <c r="X233" s="123"/>
      <c r="Y233" s="123"/>
      <c r="Z233" s="123"/>
      <c r="AA233" s="123"/>
      <c r="AB233" s="123"/>
      <c r="AC233" s="123"/>
      <c r="AD233" s="123"/>
      <c r="AE233" s="123"/>
      <c r="AF233" s="123"/>
      <c r="AG233" s="123"/>
      <c r="AH233" s="123"/>
      <c r="AI233" s="123"/>
    </row>
    <row r="234" spans="1:35" ht="14.4" x14ac:dyDescent="0.25">
      <c r="A234" s="120"/>
      <c r="B234" s="121"/>
      <c r="C234" s="121"/>
      <c r="D234" s="121"/>
      <c r="E234" s="122"/>
      <c r="F234" s="123"/>
      <c r="G234" s="122"/>
      <c r="H234" s="123"/>
      <c r="I234" s="123"/>
      <c r="J234" s="123"/>
      <c r="K234" s="123"/>
      <c r="L234" s="123"/>
      <c r="M234" s="123"/>
      <c r="N234" s="123"/>
      <c r="O234" s="123"/>
      <c r="P234" s="123"/>
      <c r="Q234" s="123"/>
      <c r="R234" s="123"/>
      <c r="S234" s="123"/>
      <c r="T234" s="123"/>
      <c r="U234" s="123"/>
      <c r="V234" s="121"/>
      <c r="W234" s="121"/>
      <c r="X234" s="123"/>
      <c r="Y234" s="123"/>
      <c r="Z234" s="123"/>
      <c r="AA234" s="123"/>
      <c r="AB234" s="123"/>
      <c r="AC234" s="123"/>
      <c r="AD234" s="123"/>
      <c r="AE234" s="123"/>
      <c r="AF234" s="123"/>
      <c r="AG234" s="123"/>
      <c r="AH234" s="123"/>
      <c r="AI234" s="123"/>
    </row>
    <row r="235" spans="1:35" ht="14.4" x14ac:dyDescent="0.25">
      <c r="A235" s="120"/>
      <c r="B235" s="121"/>
      <c r="C235" s="121"/>
      <c r="D235" s="121"/>
      <c r="E235" s="122"/>
      <c r="F235" s="123"/>
      <c r="G235" s="122"/>
      <c r="H235" s="123"/>
      <c r="I235" s="123"/>
      <c r="J235" s="123"/>
      <c r="K235" s="123"/>
      <c r="L235" s="123"/>
      <c r="M235" s="123"/>
      <c r="N235" s="123"/>
      <c r="O235" s="123"/>
      <c r="P235" s="123"/>
      <c r="Q235" s="123"/>
      <c r="R235" s="123"/>
      <c r="S235" s="123"/>
      <c r="T235" s="123"/>
      <c r="U235" s="123"/>
      <c r="V235" s="121"/>
      <c r="W235" s="121"/>
      <c r="X235" s="123"/>
      <c r="Y235" s="123"/>
      <c r="Z235" s="123"/>
      <c r="AA235" s="123"/>
      <c r="AB235" s="123"/>
      <c r="AC235" s="123"/>
      <c r="AD235" s="123"/>
      <c r="AE235" s="123"/>
      <c r="AF235" s="123"/>
      <c r="AG235" s="123"/>
      <c r="AH235" s="123"/>
      <c r="AI235" s="123"/>
    </row>
    <row r="236" spans="1:35" ht="14.4" x14ac:dyDescent="0.25">
      <c r="A236" s="120"/>
      <c r="B236" s="121"/>
      <c r="C236" s="121"/>
      <c r="D236" s="121"/>
      <c r="E236" s="122"/>
      <c r="F236" s="123"/>
      <c r="G236" s="122"/>
      <c r="H236" s="123"/>
      <c r="I236" s="123"/>
      <c r="J236" s="123"/>
      <c r="K236" s="123"/>
      <c r="L236" s="123"/>
      <c r="M236" s="123"/>
      <c r="N236" s="123"/>
      <c r="O236" s="123"/>
      <c r="P236" s="123"/>
      <c r="Q236" s="123"/>
      <c r="R236" s="123"/>
      <c r="S236" s="123"/>
      <c r="T236" s="123"/>
      <c r="U236" s="123"/>
      <c r="V236" s="121"/>
      <c r="W236" s="121"/>
      <c r="X236" s="123"/>
      <c r="Y236" s="123"/>
      <c r="Z236" s="123"/>
      <c r="AA236" s="123"/>
      <c r="AB236" s="123"/>
      <c r="AC236" s="123"/>
      <c r="AD236" s="123"/>
      <c r="AE236" s="123"/>
      <c r="AF236" s="123"/>
      <c r="AG236" s="123"/>
      <c r="AH236" s="123"/>
      <c r="AI236" s="123"/>
    </row>
    <row r="237" spans="1:35" ht="14.4" x14ac:dyDescent="0.25">
      <c r="A237" s="120"/>
      <c r="B237" s="121"/>
      <c r="C237" s="121"/>
      <c r="D237" s="121"/>
      <c r="E237" s="122"/>
      <c r="F237" s="123"/>
      <c r="G237" s="122"/>
      <c r="H237" s="123"/>
      <c r="I237" s="123"/>
      <c r="J237" s="123"/>
      <c r="K237" s="123"/>
      <c r="L237" s="123"/>
      <c r="M237" s="123"/>
      <c r="N237" s="123"/>
      <c r="O237" s="123"/>
      <c r="P237" s="123"/>
      <c r="Q237" s="123"/>
      <c r="R237" s="123"/>
      <c r="S237" s="123"/>
      <c r="T237" s="123"/>
      <c r="U237" s="123"/>
      <c r="V237" s="121"/>
      <c r="W237" s="121"/>
      <c r="X237" s="123"/>
      <c r="Y237" s="123"/>
      <c r="Z237" s="123"/>
      <c r="AA237" s="123"/>
      <c r="AB237" s="123"/>
      <c r="AC237" s="123"/>
      <c r="AD237" s="123"/>
      <c r="AE237" s="123"/>
      <c r="AF237" s="123"/>
      <c r="AG237" s="123"/>
      <c r="AH237" s="123"/>
      <c r="AI237" s="123"/>
    </row>
    <row r="238" spans="1:35" ht="14.4" x14ac:dyDescent="0.25">
      <c r="A238" s="120"/>
      <c r="B238" s="121"/>
      <c r="C238" s="121"/>
      <c r="D238" s="121"/>
      <c r="E238" s="122"/>
      <c r="F238" s="123"/>
      <c r="G238" s="122"/>
      <c r="H238" s="123"/>
      <c r="I238" s="123"/>
      <c r="J238" s="123"/>
      <c r="K238" s="123"/>
      <c r="L238" s="123"/>
      <c r="M238" s="123"/>
      <c r="N238" s="123"/>
      <c r="O238" s="123"/>
      <c r="P238" s="123"/>
      <c r="Q238" s="123"/>
      <c r="R238" s="123"/>
      <c r="S238" s="123"/>
      <c r="T238" s="123"/>
      <c r="U238" s="123"/>
      <c r="V238" s="121"/>
      <c r="W238" s="121"/>
      <c r="X238" s="123"/>
      <c r="Y238" s="123"/>
      <c r="Z238" s="123"/>
      <c r="AA238" s="123"/>
      <c r="AB238" s="123"/>
      <c r="AC238" s="123"/>
      <c r="AD238" s="123"/>
      <c r="AE238" s="123"/>
      <c r="AF238" s="123"/>
      <c r="AG238" s="123"/>
      <c r="AH238" s="123"/>
      <c r="AI238" s="123"/>
    </row>
    <row r="239" spans="1:35" ht="14.4" x14ac:dyDescent="0.25">
      <c r="A239" s="120"/>
      <c r="B239" s="121"/>
      <c r="C239" s="121"/>
      <c r="D239" s="121"/>
      <c r="E239" s="122"/>
      <c r="F239" s="123"/>
      <c r="G239" s="122"/>
      <c r="H239" s="123"/>
      <c r="I239" s="123"/>
      <c r="J239" s="123"/>
      <c r="K239" s="123"/>
      <c r="L239" s="123"/>
      <c r="M239" s="123"/>
      <c r="N239" s="123"/>
      <c r="O239" s="123"/>
      <c r="P239" s="123"/>
      <c r="Q239" s="123"/>
      <c r="R239" s="123"/>
      <c r="S239" s="123"/>
      <c r="T239" s="123"/>
      <c r="U239" s="123"/>
      <c r="V239" s="121"/>
      <c r="W239" s="121"/>
      <c r="X239" s="123"/>
      <c r="Y239" s="123"/>
      <c r="Z239" s="123"/>
      <c r="AA239" s="123"/>
      <c r="AB239" s="123"/>
      <c r="AC239" s="123"/>
      <c r="AD239" s="123"/>
      <c r="AE239" s="123"/>
      <c r="AF239" s="123"/>
      <c r="AG239" s="123"/>
      <c r="AH239" s="123"/>
      <c r="AI239" s="123"/>
    </row>
    <row r="240" spans="1:35" ht="14.4" x14ac:dyDescent="0.25">
      <c r="A240" s="120"/>
      <c r="B240" s="121"/>
      <c r="C240" s="121"/>
      <c r="D240" s="121"/>
      <c r="E240" s="122"/>
      <c r="F240" s="123"/>
      <c r="G240" s="122"/>
      <c r="H240" s="123"/>
      <c r="I240" s="123"/>
      <c r="J240" s="123"/>
      <c r="K240" s="123"/>
      <c r="L240" s="123"/>
      <c r="M240" s="123"/>
      <c r="N240" s="123"/>
      <c r="O240" s="123"/>
      <c r="P240" s="123"/>
      <c r="Q240" s="123"/>
      <c r="R240" s="123"/>
      <c r="S240" s="123"/>
      <c r="T240" s="123"/>
      <c r="U240" s="123"/>
      <c r="V240" s="121"/>
      <c r="W240" s="121"/>
      <c r="X240" s="123"/>
      <c r="Y240" s="123"/>
      <c r="Z240" s="123"/>
      <c r="AA240" s="123"/>
      <c r="AB240" s="123"/>
      <c r="AC240" s="123"/>
      <c r="AD240" s="123"/>
      <c r="AE240" s="123"/>
      <c r="AF240" s="123"/>
      <c r="AG240" s="123"/>
      <c r="AH240" s="123"/>
      <c r="AI240" s="123"/>
    </row>
    <row r="241" spans="1:35" ht="14.4" x14ac:dyDescent="0.25">
      <c r="A241" s="120"/>
      <c r="B241" s="121"/>
      <c r="C241" s="121"/>
      <c r="D241" s="121"/>
      <c r="E241" s="122"/>
      <c r="F241" s="123"/>
      <c r="G241" s="122"/>
      <c r="H241" s="123"/>
      <c r="I241" s="123"/>
      <c r="J241" s="123"/>
      <c r="K241" s="123"/>
      <c r="L241" s="123"/>
      <c r="M241" s="123"/>
      <c r="N241" s="123"/>
      <c r="O241" s="123"/>
      <c r="P241" s="123"/>
      <c r="Q241" s="123"/>
      <c r="R241" s="123"/>
      <c r="S241" s="123"/>
      <c r="T241" s="123"/>
      <c r="U241" s="123"/>
      <c r="V241" s="121"/>
      <c r="W241" s="121"/>
      <c r="X241" s="123"/>
      <c r="Y241" s="123"/>
      <c r="Z241" s="123"/>
      <c r="AA241" s="123"/>
      <c r="AB241" s="123"/>
      <c r="AC241" s="123"/>
      <c r="AD241" s="123"/>
      <c r="AE241" s="123"/>
      <c r="AF241" s="123"/>
      <c r="AG241" s="123"/>
      <c r="AH241" s="123"/>
      <c r="AI241" s="123"/>
    </row>
    <row r="242" spans="1:35" ht="14.4" x14ac:dyDescent="0.25">
      <c r="A242" s="120"/>
      <c r="B242" s="121"/>
      <c r="C242" s="121"/>
      <c r="D242" s="121"/>
      <c r="E242" s="122"/>
      <c r="F242" s="123"/>
      <c r="G242" s="122"/>
      <c r="H242" s="123"/>
      <c r="I242" s="123"/>
      <c r="J242" s="123"/>
      <c r="K242" s="123"/>
      <c r="L242" s="123"/>
      <c r="M242" s="123"/>
      <c r="N242" s="123"/>
      <c r="O242" s="123"/>
      <c r="P242" s="123"/>
      <c r="Q242" s="123"/>
      <c r="R242" s="123"/>
      <c r="S242" s="123"/>
      <c r="T242" s="123"/>
      <c r="U242" s="123"/>
      <c r="V242" s="121"/>
      <c r="W242" s="121"/>
      <c r="X242" s="123"/>
      <c r="Y242" s="123"/>
      <c r="Z242" s="123"/>
      <c r="AA242" s="123"/>
      <c r="AB242" s="123"/>
      <c r="AC242" s="123"/>
      <c r="AD242" s="123"/>
      <c r="AE242" s="123"/>
      <c r="AF242" s="123"/>
      <c r="AG242" s="123"/>
      <c r="AH242" s="123"/>
      <c r="AI242" s="123"/>
    </row>
    <row r="243" spans="1:35" ht="14.4" x14ac:dyDescent="0.25">
      <c r="A243" s="120"/>
      <c r="B243" s="121"/>
      <c r="C243" s="121"/>
      <c r="D243" s="121"/>
      <c r="E243" s="122"/>
      <c r="F243" s="123"/>
      <c r="G243" s="122"/>
      <c r="H243" s="123"/>
      <c r="I243" s="123"/>
      <c r="J243" s="123"/>
      <c r="K243" s="123"/>
      <c r="L243" s="123"/>
      <c r="M243" s="123"/>
      <c r="N243" s="123"/>
      <c r="O243" s="123"/>
      <c r="P243" s="123"/>
      <c r="Q243" s="123"/>
      <c r="R243" s="123"/>
      <c r="S243" s="123"/>
      <c r="T243" s="123"/>
      <c r="U243" s="123"/>
      <c r="V243" s="121"/>
      <c r="W243" s="121"/>
      <c r="X243" s="123"/>
      <c r="Y243" s="123"/>
      <c r="Z243" s="123"/>
      <c r="AA243" s="123"/>
      <c r="AB243" s="123"/>
      <c r="AC243" s="123"/>
      <c r="AD243" s="123"/>
      <c r="AE243" s="123"/>
      <c r="AF243" s="123"/>
      <c r="AG243" s="123"/>
      <c r="AH243" s="123"/>
      <c r="AI243" s="123"/>
    </row>
  </sheetData>
  <autoFilter ref="A4:AA218" xr:uid="{00000000-0009-0000-0000-000004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outlinePr summaryBelow="0" summaryRight="0"/>
  </sheetPr>
  <dimension ref="A1:AI240"/>
  <sheetViews>
    <sheetView workbookViewId="0">
      <pane ySplit="5" topLeftCell="A6" activePane="bottomLeft" state="frozen"/>
      <selection pane="bottomLeft" activeCell="B7" sqref="B7"/>
    </sheetView>
  </sheetViews>
  <sheetFormatPr defaultColWidth="12.5546875" defaultRowHeight="15.75" customHeight="1" x14ac:dyDescent="0.25"/>
  <cols>
    <col min="1" max="1" width="13.88671875" customWidth="1"/>
    <col min="2" max="2" width="12.5546875" hidden="1"/>
    <col min="3" max="3" width="11.44140625" hidden="1" customWidth="1"/>
    <col min="4" max="4" width="12.33203125" customWidth="1"/>
    <col min="5" max="5" width="29.88671875" customWidth="1"/>
    <col min="6" max="6" width="10.5546875" customWidth="1"/>
    <col min="7" max="7" width="85.5546875" customWidth="1"/>
    <col min="8" max="8" width="14.6640625" customWidth="1"/>
    <col min="9" max="9" width="50.109375" customWidth="1"/>
    <col min="10" max="11" width="11.109375" customWidth="1"/>
    <col min="13" max="13" width="27.5546875" customWidth="1"/>
    <col min="14" max="14" width="17.44140625" customWidth="1"/>
    <col min="15" max="15" width="25" customWidth="1"/>
    <col min="17" max="17" width="25.44140625" customWidth="1"/>
    <col min="19" max="21" width="9.88671875" customWidth="1"/>
    <col min="22" max="26" width="9.33203125" customWidth="1"/>
  </cols>
  <sheetData>
    <row r="1" spans="1:35" ht="22.5" customHeight="1" x14ac:dyDescent="0.25">
      <c r="A1" s="7"/>
      <c r="B1" s="7"/>
      <c r="C1" s="7"/>
      <c r="D1" s="7"/>
      <c r="E1" s="7"/>
      <c r="F1" s="7"/>
      <c r="G1" s="7"/>
      <c r="H1" s="7"/>
      <c r="I1" s="7"/>
      <c r="J1" s="7"/>
      <c r="K1" s="7"/>
      <c r="L1" s="7"/>
      <c r="M1" s="7"/>
      <c r="N1" s="7"/>
      <c r="O1" s="7"/>
      <c r="P1" s="7"/>
      <c r="Q1" s="7"/>
      <c r="R1" s="7"/>
      <c r="S1" s="8"/>
      <c r="T1" s="9" t="s">
        <v>1494</v>
      </c>
      <c r="U1" s="10">
        <v>0</v>
      </c>
      <c r="V1" s="10">
        <v>0</v>
      </c>
      <c r="W1" s="10">
        <v>0</v>
      </c>
      <c r="X1" s="11" t="s">
        <v>14</v>
      </c>
      <c r="Y1" s="12"/>
      <c r="Z1" s="12"/>
      <c r="AA1" s="13"/>
      <c r="AB1" s="7"/>
      <c r="AC1" s="7"/>
      <c r="AD1" s="7"/>
      <c r="AE1" s="7"/>
      <c r="AF1" s="7"/>
      <c r="AG1" s="7"/>
      <c r="AH1" s="7"/>
      <c r="AI1" s="7"/>
    </row>
    <row r="2" spans="1:35" ht="6.75" customHeight="1" x14ac:dyDescent="0.25">
      <c r="A2" s="7"/>
      <c r="B2" s="7"/>
      <c r="C2" s="7"/>
      <c r="D2" s="7"/>
      <c r="E2" s="7"/>
      <c r="F2" s="7"/>
      <c r="G2" s="7"/>
      <c r="H2" s="7"/>
      <c r="I2" s="7"/>
      <c r="J2" s="7"/>
      <c r="K2" s="7"/>
      <c r="L2" s="7"/>
      <c r="M2" s="7"/>
      <c r="N2" s="7"/>
      <c r="O2" s="7"/>
      <c r="P2" s="7"/>
      <c r="Q2" s="7"/>
      <c r="R2" s="7"/>
      <c r="S2" s="8"/>
      <c r="T2" s="14" t="s">
        <v>25</v>
      </c>
      <c r="U2" s="15">
        <v>24</v>
      </c>
      <c r="V2" s="15">
        <v>10</v>
      </c>
      <c r="W2" s="15">
        <v>3</v>
      </c>
      <c r="X2" s="16" t="s">
        <v>15</v>
      </c>
      <c r="Y2" s="17"/>
      <c r="Z2" s="17"/>
      <c r="AA2" s="18"/>
      <c r="AB2" s="7"/>
      <c r="AC2" s="7"/>
      <c r="AD2" s="7"/>
      <c r="AE2" s="7"/>
      <c r="AF2" s="7"/>
      <c r="AG2" s="7"/>
      <c r="AH2" s="7"/>
      <c r="AI2" s="7"/>
    </row>
    <row r="3" spans="1:35" ht="29.25" hidden="1" customHeight="1" x14ac:dyDescent="0.25">
      <c r="A3" s="7"/>
      <c r="B3" s="7"/>
      <c r="C3" s="7"/>
      <c r="D3" s="7"/>
      <c r="E3" s="7"/>
      <c r="F3" s="7"/>
      <c r="G3" s="7"/>
      <c r="H3" s="7"/>
      <c r="I3" s="7"/>
      <c r="J3" s="7"/>
      <c r="K3" s="20"/>
      <c r="L3" s="20"/>
      <c r="M3" s="7"/>
      <c r="N3" s="20"/>
      <c r="O3" s="20"/>
      <c r="P3" s="20"/>
      <c r="Q3" s="20"/>
      <c r="R3" s="20"/>
      <c r="S3" s="7"/>
      <c r="T3" s="7"/>
      <c r="U3" s="20"/>
      <c r="V3" s="20"/>
      <c r="W3" s="21">
        <v>113</v>
      </c>
      <c r="X3" s="21">
        <v>94</v>
      </c>
      <c r="Y3" s="20"/>
      <c r="Z3" s="20"/>
      <c r="AA3" s="20"/>
      <c r="AB3" s="22">
        <v>0</v>
      </c>
      <c r="AC3" s="7"/>
      <c r="AD3" s="7"/>
      <c r="AE3" s="7"/>
      <c r="AF3" s="7"/>
      <c r="AG3" s="7"/>
      <c r="AH3" s="7"/>
      <c r="AI3" s="7"/>
    </row>
    <row r="4" spans="1:35" ht="71.25" customHeight="1" x14ac:dyDescent="0.25">
      <c r="A4" s="191" t="s">
        <v>26</v>
      </c>
      <c r="B4" s="191" t="s">
        <v>27</v>
      </c>
      <c r="C4" s="191" t="s">
        <v>28</v>
      </c>
      <c r="D4" s="191" t="s">
        <v>29</v>
      </c>
      <c r="E4" s="191" t="s">
        <v>30</v>
      </c>
      <c r="F4" s="191" t="s">
        <v>31</v>
      </c>
      <c r="G4" s="191" t="s">
        <v>32</v>
      </c>
      <c r="H4" s="191" t="s">
        <v>33</v>
      </c>
      <c r="I4" s="191" t="s">
        <v>34</v>
      </c>
      <c r="J4" s="8"/>
      <c r="K4" s="25" t="s">
        <v>35</v>
      </c>
      <c r="L4" s="25" t="s">
        <v>36</v>
      </c>
      <c r="M4" s="8"/>
      <c r="N4" s="26" t="s">
        <v>37</v>
      </c>
      <c r="O4" s="25" t="s">
        <v>38</v>
      </c>
      <c r="P4" s="25" t="s">
        <v>39</v>
      </c>
      <c r="Q4" s="25" t="s">
        <v>40</v>
      </c>
      <c r="R4" s="25" t="s">
        <v>41</v>
      </c>
      <c r="S4" s="7"/>
      <c r="T4" s="27"/>
      <c r="U4" s="28" t="s">
        <v>16</v>
      </c>
      <c r="V4" s="28" t="s">
        <v>17</v>
      </c>
      <c r="W4" s="28" t="s">
        <v>18</v>
      </c>
      <c r="X4" s="29" t="s">
        <v>19</v>
      </c>
      <c r="Y4" s="30" t="s">
        <v>20</v>
      </c>
      <c r="Z4" s="29" t="s">
        <v>21</v>
      </c>
      <c r="AA4" s="29" t="s">
        <v>22</v>
      </c>
      <c r="AB4" s="29" t="s">
        <v>23</v>
      </c>
      <c r="AC4" s="7"/>
      <c r="AD4" s="7"/>
      <c r="AE4" s="7"/>
      <c r="AF4" s="7"/>
      <c r="AG4" s="7"/>
      <c r="AH4" s="7"/>
      <c r="AI4" s="7"/>
    </row>
    <row r="5" spans="1:35" ht="6" customHeight="1" x14ac:dyDescent="0.25">
      <c r="A5" s="19"/>
      <c r="B5" s="19"/>
      <c r="C5" s="19"/>
      <c r="D5" s="19"/>
      <c r="E5" s="19"/>
      <c r="F5" s="19"/>
      <c r="G5" s="19"/>
      <c r="H5" s="19"/>
      <c r="I5" s="19"/>
      <c r="J5" s="7"/>
      <c r="K5" s="19"/>
      <c r="L5" s="19"/>
      <c r="M5" s="7"/>
      <c r="N5" s="19"/>
      <c r="O5" s="19"/>
      <c r="P5" s="19"/>
      <c r="Q5" s="19"/>
      <c r="R5" s="19"/>
      <c r="S5" s="7"/>
      <c r="T5" s="7"/>
      <c r="U5" s="19"/>
      <c r="V5" s="19"/>
      <c r="W5" s="19"/>
      <c r="X5" s="19"/>
      <c r="Y5" s="19"/>
      <c r="Z5" s="19"/>
      <c r="AA5" s="19"/>
      <c r="AB5" s="19"/>
      <c r="AC5" s="7"/>
      <c r="AD5" s="7"/>
      <c r="AE5" s="7"/>
      <c r="AF5" s="7"/>
      <c r="AG5" s="7"/>
      <c r="AH5" s="7"/>
      <c r="AI5" s="7"/>
    </row>
    <row r="6" spans="1:35" ht="14.4" x14ac:dyDescent="0.25">
      <c r="A6" s="31" t="s">
        <v>42</v>
      </c>
      <c r="B6" s="32" t="s">
        <v>43</v>
      </c>
      <c r="C6" s="32" t="s">
        <v>44</v>
      </c>
      <c r="D6" s="32" t="s">
        <v>45</v>
      </c>
      <c r="E6" s="33" t="s">
        <v>46</v>
      </c>
      <c r="F6" s="32">
        <v>1</v>
      </c>
      <c r="G6" s="34" t="s">
        <v>47</v>
      </c>
      <c r="H6" s="35"/>
      <c r="I6" s="35"/>
      <c r="J6" s="36"/>
      <c r="K6" s="37" t="s">
        <v>48</v>
      </c>
      <c r="L6" s="37" t="s">
        <v>48</v>
      </c>
      <c r="M6" s="36"/>
      <c r="N6" s="38"/>
      <c r="O6" s="37" t="s">
        <v>49</v>
      </c>
      <c r="P6" s="38"/>
      <c r="Q6" s="38"/>
      <c r="R6" s="38"/>
      <c r="S6" s="7"/>
      <c r="T6" s="41"/>
      <c r="U6" s="38"/>
      <c r="V6" s="38"/>
      <c r="W6" s="38"/>
      <c r="X6" s="37" t="s">
        <v>50</v>
      </c>
      <c r="Y6" s="37" t="s">
        <v>51</v>
      </c>
      <c r="Z6" s="38"/>
      <c r="AA6" s="37" t="s">
        <v>52</v>
      </c>
      <c r="AB6" s="38"/>
      <c r="AC6" s="7"/>
      <c r="AD6" s="7"/>
      <c r="AE6" s="7"/>
      <c r="AF6" s="7"/>
      <c r="AG6" s="7"/>
      <c r="AH6" s="7"/>
      <c r="AI6" s="7"/>
    </row>
    <row r="7" spans="1:35" ht="43.2" x14ac:dyDescent="0.25">
      <c r="A7" s="39"/>
      <c r="B7" s="32" t="s">
        <v>53</v>
      </c>
      <c r="C7" s="32" t="s">
        <v>54</v>
      </c>
      <c r="D7" s="32" t="s">
        <v>55</v>
      </c>
      <c r="E7" s="33" t="s">
        <v>56</v>
      </c>
      <c r="F7" s="32">
        <v>1</v>
      </c>
      <c r="G7" s="34" t="s">
        <v>57</v>
      </c>
      <c r="H7" s="35"/>
      <c r="I7" s="35"/>
      <c r="J7" s="36"/>
      <c r="K7" s="37" t="s">
        <v>48</v>
      </c>
      <c r="L7" s="37" t="s">
        <v>48</v>
      </c>
      <c r="M7" s="36"/>
      <c r="N7" s="37" t="s">
        <v>58</v>
      </c>
      <c r="O7" s="37" t="s">
        <v>59</v>
      </c>
      <c r="P7" s="38"/>
      <c r="Q7" s="38"/>
      <c r="R7" s="38"/>
      <c r="S7" s="7"/>
      <c r="T7" s="41"/>
      <c r="U7" s="38"/>
      <c r="V7" s="38"/>
      <c r="W7" s="38"/>
      <c r="X7" s="37" t="s">
        <v>60</v>
      </c>
      <c r="Y7" s="37" t="s">
        <v>61</v>
      </c>
      <c r="Z7" s="38"/>
      <c r="AA7" s="38"/>
      <c r="AB7" s="37" t="s">
        <v>62</v>
      </c>
      <c r="AC7" s="7"/>
      <c r="AD7" s="7"/>
      <c r="AE7" s="7"/>
      <c r="AF7" s="7"/>
      <c r="AG7" s="7"/>
      <c r="AH7" s="7"/>
      <c r="AI7" s="7"/>
    </row>
    <row r="8" spans="1:35" ht="28.8" hidden="1" x14ac:dyDescent="0.25">
      <c r="A8" s="39"/>
      <c r="B8" s="35"/>
      <c r="C8" s="35"/>
      <c r="D8" s="35"/>
      <c r="E8" s="33" t="s">
        <v>63</v>
      </c>
      <c r="F8" s="40">
        <v>3</v>
      </c>
      <c r="G8" s="34" t="s">
        <v>64</v>
      </c>
      <c r="H8" s="35"/>
      <c r="I8" s="35"/>
      <c r="J8" s="36"/>
      <c r="K8" s="37" t="s">
        <v>48</v>
      </c>
      <c r="L8" s="37" t="s">
        <v>65</v>
      </c>
      <c r="M8" s="36"/>
      <c r="N8" s="38"/>
      <c r="O8" s="37" t="s">
        <v>66</v>
      </c>
      <c r="P8" s="38"/>
      <c r="Q8" s="38"/>
      <c r="R8" s="38"/>
      <c r="S8" s="7"/>
      <c r="T8" s="41"/>
      <c r="U8" s="37" t="s">
        <v>67</v>
      </c>
      <c r="V8" s="37" t="s">
        <v>67</v>
      </c>
      <c r="W8" s="37" t="s">
        <v>67</v>
      </c>
      <c r="X8" s="37" t="s">
        <v>68</v>
      </c>
      <c r="Y8" s="38"/>
      <c r="Z8" s="38"/>
      <c r="AA8" s="38"/>
      <c r="AB8" s="38"/>
      <c r="AC8" s="7"/>
      <c r="AD8" s="7"/>
      <c r="AE8" s="7"/>
      <c r="AF8" s="7"/>
      <c r="AG8" s="7"/>
      <c r="AH8" s="7"/>
      <c r="AI8" s="7"/>
    </row>
    <row r="9" spans="1:35" ht="43.2" x14ac:dyDescent="0.25">
      <c r="A9" s="39"/>
      <c r="B9" s="32" t="s">
        <v>69</v>
      </c>
      <c r="C9" s="32" t="s">
        <v>70</v>
      </c>
      <c r="D9" s="32" t="s">
        <v>71</v>
      </c>
      <c r="E9" s="33" t="s">
        <v>72</v>
      </c>
      <c r="F9" s="32">
        <v>2</v>
      </c>
      <c r="G9" s="34" t="s">
        <v>73</v>
      </c>
      <c r="H9" s="35"/>
      <c r="I9" s="35"/>
      <c r="J9" s="36"/>
      <c r="K9" s="37" t="s">
        <v>48</v>
      </c>
      <c r="L9" s="37" t="s">
        <v>48</v>
      </c>
      <c r="M9" s="36"/>
      <c r="N9" s="37" t="s">
        <v>74</v>
      </c>
      <c r="O9" s="37" t="s">
        <v>75</v>
      </c>
      <c r="P9" s="38"/>
      <c r="Q9" s="38"/>
      <c r="R9" s="38"/>
      <c r="S9" s="7"/>
      <c r="T9" s="41"/>
      <c r="U9" s="38"/>
      <c r="V9" s="38"/>
      <c r="W9" s="38"/>
      <c r="X9" s="37" t="s">
        <v>76</v>
      </c>
      <c r="Y9" s="37" t="s">
        <v>77</v>
      </c>
      <c r="Z9" s="38"/>
      <c r="AA9" s="38"/>
      <c r="AB9" s="38"/>
      <c r="AC9" s="7"/>
      <c r="AD9" s="7"/>
      <c r="AE9" s="7"/>
      <c r="AF9" s="7"/>
      <c r="AG9" s="7"/>
      <c r="AH9" s="7"/>
      <c r="AI9" s="7"/>
    </row>
    <row r="10" spans="1:35" ht="43.2" x14ac:dyDescent="0.25">
      <c r="A10" s="42"/>
      <c r="B10" s="32" t="s">
        <v>78</v>
      </c>
      <c r="C10" s="32" t="s">
        <v>79</v>
      </c>
      <c r="D10" s="32" t="s">
        <v>80</v>
      </c>
      <c r="E10" s="33" t="s">
        <v>81</v>
      </c>
      <c r="F10" s="32">
        <v>1</v>
      </c>
      <c r="G10" s="34" t="s">
        <v>82</v>
      </c>
      <c r="H10" s="35"/>
      <c r="I10" s="33" t="s">
        <v>83</v>
      </c>
      <c r="J10" s="36"/>
      <c r="K10" s="37" t="s">
        <v>48</v>
      </c>
      <c r="L10" s="37" t="s">
        <v>48</v>
      </c>
      <c r="M10" s="36"/>
      <c r="N10" s="37" t="s">
        <v>74</v>
      </c>
      <c r="O10" s="37" t="s">
        <v>75</v>
      </c>
      <c r="P10" s="38"/>
      <c r="Q10" s="38"/>
      <c r="R10" s="38"/>
      <c r="S10" s="7"/>
      <c r="T10" s="41"/>
      <c r="U10" s="38"/>
      <c r="V10" s="38"/>
      <c r="W10" s="38"/>
      <c r="X10" s="37" t="s">
        <v>84</v>
      </c>
      <c r="Y10" s="37" t="s">
        <v>77</v>
      </c>
      <c r="Z10" s="38"/>
      <c r="AA10" s="38"/>
      <c r="AB10" s="38"/>
      <c r="AC10" s="7"/>
      <c r="AD10" s="7"/>
      <c r="AE10" s="7"/>
      <c r="AF10" s="7"/>
      <c r="AG10" s="7"/>
      <c r="AH10" s="7"/>
      <c r="AI10" s="7"/>
    </row>
    <row r="11" spans="1:35" ht="184.8" hidden="1" x14ac:dyDescent="0.25">
      <c r="A11" s="39"/>
      <c r="B11" s="35"/>
      <c r="C11" s="35"/>
      <c r="D11" s="35"/>
      <c r="E11" s="33" t="s">
        <v>85</v>
      </c>
      <c r="F11" s="40">
        <v>3</v>
      </c>
      <c r="G11" s="34" t="s">
        <v>86</v>
      </c>
      <c r="H11" s="35"/>
      <c r="I11" s="33" t="s">
        <v>87</v>
      </c>
      <c r="J11" s="7"/>
      <c r="K11" s="43"/>
      <c r="L11" s="43"/>
      <c r="M11" s="36"/>
      <c r="N11" s="38"/>
      <c r="O11" s="38"/>
      <c r="P11" s="44" t="s">
        <v>88</v>
      </c>
      <c r="Q11" s="38"/>
      <c r="R11" s="38"/>
      <c r="S11" s="7"/>
      <c r="T11" s="41"/>
      <c r="U11" s="44" t="s">
        <v>67</v>
      </c>
      <c r="V11" s="44" t="s">
        <v>67</v>
      </c>
      <c r="W11" s="44" t="s">
        <v>67</v>
      </c>
      <c r="X11" s="38"/>
      <c r="Y11" s="38"/>
      <c r="Z11" s="44" t="s">
        <v>89</v>
      </c>
      <c r="AA11" s="44" t="s">
        <v>90</v>
      </c>
      <c r="AB11" s="38"/>
      <c r="AC11" s="7"/>
      <c r="AD11" s="7"/>
      <c r="AE11" s="7"/>
      <c r="AF11" s="7"/>
      <c r="AG11" s="7"/>
      <c r="AH11" s="7"/>
      <c r="AI11" s="7"/>
    </row>
    <row r="12" spans="1:35" ht="14.4" hidden="1" x14ac:dyDescent="0.25">
      <c r="A12" s="39"/>
      <c r="B12" s="35"/>
      <c r="C12" s="35"/>
      <c r="D12" s="35"/>
      <c r="E12" s="33" t="s">
        <v>91</v>
      </c>
      <c r="F12" s="40">
        <v>3</v>
      </c>
      <c r="G12" s="34" t="s">
        <v>92</v>
      </c>
      <c r="H12" s="35"/>
      <c r="I12" s="35"/>
      <c r="J12" s="7"/>
      <c r="K12" s="43"/>
      <c r="L12" s="43"/>
      <c r="M12" s="36"/>
      <c r="N12" s="38"/>
      <c r="O12" s="38"/>
      <c r="P12" s="38"/>
      <c r="Q12" s="38"/>
      <c r="R12" s="38"/>
      <c r="S12" s="7"/>
      <c r="T12" s="41"/>
      <c r="U12" s="44" t="s">
        <v>67</v>
      </c>
      <c r="V12" s="44" t="s">
        <v>67</v>
      </c>
      <c r="W12" s="44" t="s">
        <v>67</v>
      </c>
      <c r="X12" s="38"/>
      <c r="Y12" s="38"/>
      <c r="Z12" s="44" t="s">
        <v>93</v>
      </c>
      <c r="AA12" s="44" t="s">
        <v>94</v>
      </c>
      <c r="AB12" s="38"/>
      <c r="AC12" s="7"/>
      <c r="AD12" s="7"/>
      <c r="AE12" s="7"/>
      <c r="AF12" s="7"/>
      <c r="AG12" s="7"/>
      <c r="AH12" s="7"/>
      <c r="AI12" s="7"/>
    </row>
    <row r="13" spans="1:35" ht="28.8" hidden="1" x14ac:dyDescent="0.25">
      <c r="A13" s="42"/>
      <c r="B13" s="35"/>
      <c r="C13" s="35"/>
      <c r="D13" s="35"/>
      <c r="E13" s="33" t="s">
        <v>95</v>
      </c>
      <c r="F13" s="40">
        <v>3</v>
      </c>
      <c r="G13" s="34" t="s">
        <v>96</v>
      </c>
      <c r="H13" s="35"/>
      <c r="I13" s="33" t="s">
        <v>97</v>
      </c>
      <c r="J13" s="7"/>
      <c r="K13" s="45"/>
      <c r="L13" s="45"/>
      <c r="M13" s="36"/>
      <c r="N13" s="38"/>
      <c r="O13" s="38"/>
      <c r="P13" s="38"/>
      <c r="Q13" s="38"/>
      <c r="R13" s="38"/>
      <c r="S13" s="7"/>
      <c r="T13" s="41"/>
      <c r="U13" s="37" t="s">
        <v>67</v>
      </c>
      <c r="V13" s="37" t="s">
        <v>67</v>
      </c>
      <c r="W13" s="37" t="s">
        <v>67</v>
      </c>
      <c r="X13" s="38"/>
      <c r="Y13" s="38"/>
      <c r="Z13" s="38"/>
      <c r="AA13" s="37" t="s">
        <v>98</v>
      </c>
      <c r="AB13" s="38"/>
      <c r="AC13" s="7"/>
      <c r="AD13" s="7"/>
      <c r="AE13" s="7"/>
      <c r="AF13" s="7"/>
      <c r="AG13" s="7"/>
      <c r="AH13" s="7"/>
      <c r="AI13" s="7"/>
    </row>
    <row r="14" spans="1:35" ht="28.8" x14ac:dyDescent="0.25">
      <c r="A14" s="136" t="s">
        <v>99</v>
      </c>
      <c r="B14" s="47" t="s">
        <v>100</v>
      </c>
      <c r="C14" s="47" t="s">
        <v>101</v>
      </c>
      <c r="D14" s="47" t="s">
        <v>102</v>
      </c>
      <c r="E14" s="48" t="s">
        <v>103</v>
      </c>
      <c r="F14" s="47">
        <v>1</v>
      </c>
      <c r="G14" s="34" t="s">
        <v>104</v>
      </c>
      <c r="H14" s="49"/>
      <c r="I14" s="49"/>
      <c r="J14" s="8"/>
      <c r="K14" s="50" t="s">
        <v>48</v>
      </c>
      <c r="L14" s="50" t="s">
        <v>48</v>
      </c>
      <c r="M14" s="36"/>
      <c r="N14" s="38"/>
      <c r="O14" s="51" t="s">
        <v>75</v>
      </c>
      <c r="P14" s="38"/>
      <c r="Q14" s="38"/>
      <c r="R14" s="38"/>
      <c r="S14" s="7"/>
      <c r="T14" s="55"/>
      <c r="U14" s="38"/>
      <c r="V14" s="38"/>
      <c r="W14" s="38"/>
      <c r="X14" s="51" t="s">
        <v>105</v>
      </c>
      <c r="Y14" s="51" t="s">
        <v>106</v>
      </c>
      <c r="Z14" s="38"/>
      <c r="AA14" s="51" t="s">
        <v>94</v>
      </c>
      <c r="AB14" s="38"/>
      <c r="AC14" s="7"/>
      <c r="AD14" s="7"/>
      <c r="AE14" s="7"/>
      <c r="AF14" s="7"/>
      <c r="AG14" s="7"/>
      <c r="AH14" s="7"/>
      <c r="AI14" s="7"/>
    </row>
    <row r="15" spans="1:35" ht="43.2" x14ac:dyDescent="0.25">
      <c r="A15" s="52"/>
      <c r="B15" s="47" t="s">
        <v>107</v>
      </c>
      <c r="C15" s="47" t="s">
        <v>108</v>
      </c>
      <c r="D15" s="47" t="s">
        <v>109</v>
      </c>
      <c r="E15" s="48" t="s">
        <v>110</v>
      </c>
      <c r="F15" s="47">
        <v>1</v>
      </c>
      <c r="G15" s="34" t="s">
        <v>111</v>
      </c>
      <c r="H15" s="49"/>
      <c r="I15" s="48" t="s">
        <v>112</v>
      </c>
      <c r="J15" s="7"/>
      <c r="K15" s="53" t="s">
        <v>48</v>
      </c>
      <c r="L15" s="53" t="s">
        <v>48</v>
      </c>
      <c r="M15" s="36"/>
      <c r="N15" s="38"/>
      <c r="O15" s="54" t="s">
        <v>75</v>
      </c>
      <c r="P15" s="38"/>
      <c r="Q15" s="38"/>
      <c r="R15" s="38"/>
      <c r="S15" s="7"/>
      <c r="T15" s="55"/>
      <c r="U15" s="44" t="s">
        <v>113</v>
      </c>
      <c r="V15" s="44" t="s">
        <v>113</v>
      </c>
      <c r="W15" s="44" t="s">
        <v>113</v>
      </c>
      <c r="X15" s="38"/>
      <c r="Y15" s="38"/>
      <c r="Z15" s="44" t="s">
        <v>114</v>
      </c>
      <c r="AA15" s="38"/>
      <c r="AB15" s="44" t="s">
        <v>115</v>
      </c>
      <c r="AC15" s="7"/>
      <c r="AD15" s="7"/>
      <c r="AE15" s="7"/>
      <c r="AF15" s="7"/>
      <c r="AG15" s="7"/>
      <c r="AH15" s="7"/>
      <c r="AI15" s="7"/>
    </row>
    <row r="16" spans="1:35" ht="43.2" x14ac:dyDescent="0.25">
      <c r="A16" s="52"/>
      <c r="B16" s="47" t="s">
        <v>116</v>
      </c>
      <c r="C16" s="47" t="s">
        <v>117</v>
      </c>
      <c r="D16" s="47" t="s">
        <v>118</v>
      </c>
      <c r="E16" s="48" t="s">
        <v>119</v>
      </c>
      <c r="F16" s="47">
        <v>2</v>
      </c>
      <c r="G16" s="34" t="s">
        <v>120</v>
      </c>
      <c r="H16" s="49"/>
      <c r="I16" s="49"/>
      <c r="J16" s="36"/>
      <c r="K16" s="37" t="s">
        <v>48</v>
      </c>
      <c r="L16" s="37" t="s">
        <v>48</v>
      </c>
      <c r="M16" s="36"/>
      <c r="N16" s="38"/>
      <c r="O16" s="37" t="s">
        <v>75</v>
      </c>
      <c r="P16" s="38"/>
      <c r="Q16" s="38"/>
      <c r="R16" s="38"/>
      <c r="S16" s="7"/>
      <c r="T16" s="55"/>
      <c r="U16" s="38"/>
      <c r="V16" s="38"/>
      <c r="W16" s="38"/>
      <c r="X16" s="37" t="s">
        <v>121</v>
      </c>
      <c r="Y16" s="37" t="s">
        <v>106</v>
      </c>
      <c r="Z16" s="38"/>
      <c r="AA16" s="37" t="s">
        <v>94</v>
      </c>
      <c r="AB16" s="38"/>
      <c r="AC16" s="7"/>
      <c r="AD16" s="7"/>
      <c r="AE16" s="7"/>
      <c r="AF16" s="7"/>
      <c r="AG16" s="7"/>
      <c r="AH16" s="7"/>
      <c r="AI16" s="7"/>
    </row>
    <row r="17" spans="1:35" ht="28.8" x14ac:dyDescent="0.25">
      <c r="A17" s="52"/>
      <c r="B17" s="47" t="s">
        <v>122</v>
      </c>
      <c r="C17" s="47" t="s">
        <v>123</v>
      </c>
      <c r="D17" s="47" t="s">
        <v>124</v>
      </c>
      <c r="E17" s="48" t="s">
        <v>125</v>
      </c>
      <c r="F17" s="47">
        <v>1</v>
      </c>
      <c r="G17" s="34" t="s">
        <v>126</v>
      </c>
      <c r="H17" s="49"/>
      <c r="I17" s="48" t="s">
        <v>127</v>
      </c>
      <c r="J17" s="36"/>
      <c r="K17" s="38"/>
      <c r="L17" s="38"/>
      <c r="M17" s="36"/>
      <c r="N17" s="38"/>
      <c r="O17" s="38"/>
      <c r="P17" s="38"/>
      <c r="Q17" s="38"/>
      <c r="R17" s="38"/>
      <c r="S17" s="7"/>
      <c r="T17" s="55"/>
      <c r="U17" s="37" t="s">
        <v>113</v>
      </c>
      <c r="V17" s="37" t="s">
        <v>113</v>
      </c>
      <c r="W17" s="37" t="s">
        <v>113</v>
      </c>
      <c r="X17" s="38"/>
      <c r="Y17" s="38"/>
      <c r="Z17" s="38"/>
      <c r="AA17" s="38"/>
      <c r="AB17" s="38"/>
      <c r="AC17" s="7"/>
      <c r="AD17" s="7"/>
      <c r="AE17" s="7"/>
      <c r="AF17" s="7"/>
      <c r="AG17" s="7"/>
      <c r="AH17" s="7"/>
      <c r="AI17" s="7"/>
    </row>
    <row r="18" spans="1:35" ht="43.2" x14ac:dyDescent="0.25">
      <c r="A18" s="52"/>
      <c r="B18" s="47" t="s">
        <v>128</v>
      </c>
      <c r="C18" s="47" t="s">
        <v>129</v>
      </c>
      <c r="D18" s="47" t="s">
        <v>130</v>
      </c>
      <c r="E18" s="48" t="s">
        <v>131</v>
      </c>
      <c r="F18" s="47">
        <v>1</v>
      </c>
      <c r="G18" s="34" t="s">
        <v>132</v>
      </c>
      <c r="H18" s="49"/>
      <c r="I18" s="48" t="s">
        <v>133</v>
      </c>
      <c r="J18" s="36"/>
      <c r="K18" s="38"/>
      <c r="L18" s="38"/>
      <c r="M18" s="36"/>
      <c r="N18" s="38"/>
      <c r="O18" s="38"/>
      <c r="P18" s="38"/>
      <c r="Q18" s="38"/>
      <c r="R18" s="38"/>
      <c r="S18" s="7"/>
      <c r="T18" s="55"/>
      <c r="U18" s="37" t="s">
        <v>113</v>
      </c>
      <c r="V18" s="37" t="s">
        <v>113</v>
      </c>
      <c r="W18" s="37" t="s">
        <v>113</v>
      </c>
      <c r="X18" s="38"/>
      <c r="Y18" s="38"/>
      <c r="Z18" s="38"/>
      <c r="AA18" s="38"/>
      <c r="AB18" s="38"/>
      <c r="AC18" s="7"/>
      <c r="AD18" s="7"/>
      <c r="AE18" s="7"/>
      <c r="AF18" s="7"/>
      <c r="AG18" s="7"/>
      <c r="AH18" s="7"/>
      <c r="AI18" s="7"/>
    </row>
    <row r="19" spans="1:35" ht="28.8" x14ac:dyDescent="0.25">
      <c r="A19" s="52"/>
      <c r="B19" s="47" t="s">
        <v>134</v>
      </c>
      <c r="C19" s="47" t="s">
        <v>135</v>
      </c>
      <c r="D19" s="47" t="s">
        <v>136</v>
      </c>
      <c r="E19" s="48" t="s">
        <v>137</v>
      </c>
      <c r="F19" s="47">
        <v>1</v>
      </c>
      <c r="G19" s="34" t="s">
        <v>138</v>
      </c>
      <c r="H19" s="49"/>
      <c r="I19" s="49"/>
      <c r="J19" s="36"/>
      <c r="K19" s="38"/>
      <c r="L19" s="38"/>
      <c r="M19" s="36"/>
      <c r="N19" s="38"/>
      <c r="O19" s="38"/>
      <c r="P19" s="38"/>
      <c r="Q19" s="38"/>
      <c r="R19" s="38"/>
      <c r="S19" s="7"/>
      <c r="T19" s="55"/>
      <c r="U19" s="37" t="s">
        <v>113</v>
      </c>
      <c r="V19" s="37" t="s">
        <v>113</v>
      </c>
      <c r="W19" s="37" t="s">
        <v>113</v>
      </c>
      <c r="X19" s="38"/>
      <c r="Y19" s="38"/>
      <c r="Z19" s="38"/>
      <c r="AA19" s="37" t="s">
        <v>139</v>
      </c>
      <c r="AB19" s="38"/>
      <c r="AC19" s="7"/>
      <c r="AD19" s="7"/>
      <c r="AE19" s="7"/>
      <c r="AF19" s="7"/>
      <c r="AG19" s="7"/>
      <c r="AH19" s="7"/>
      <c r="AI19" s="7"/>
    </row>
    <row r="20" spans="1:35" ht="28.8" x14ac:dyDescent="0.25">
      <c r="A20" s="52"/>
      <c r="B20" s="47" t="s">
        <v>140</v>
      </c>
      <c r="C20" s="47" t="s">
        <v>141</v>
      </c>
      <c r="D20" s="47" t="s">
        <v>142</v>
      </c>
      <c r="E20" s="48" t="s">
        <v>143</v>
      </c>
      <c r="F20" s="47">
        <v>1</v>
      </c>
      <c r="G20" s="34" t="s">
        <v>144</v>
      </c>
      <c r="H20" s="49"/>
      <c r="I20" s="48" t="s">
        <v>145</v>
      </c>
      <c r="J20" s="36"/>
      <c r="K20" s="37" t="s">
        <v>65</v>
      </c>
      <c r="L20" s="37" t="s">
        <v>48</v>
      </c>
      <c r="M20" s="36"/>
      <c r="N20" s="38"/>
      <c r="O20" s="37" t="s">
        <v>146</v>
      </c>
      <c r="P20" s="38"/>
      <c r="Q20" s="38"/>
      <c r="R20" s="38"/>
      <c r="S20" s="7"/>
      <c r="T20" s="55"/>
      <c r="U20" s="38"/>
      <c r="V20" s="38"/>
      <c r="W20" s="38"/>
      <c r="X20" s="37" t="s">
        <v>147</v>
      </c>
      <c r="Y20" s="37" t="s">
        <v>148</v>
      </c>
      <c r="Z20" s="38"/>
      <c r="AA20" s="37" t="s">
        <v>149</v>
      </c>
      <c r="AB20" s="38"/>
      <c r="AC20" s="7"/>
      <c r="AD20" s="7"/>
      <c r="AE20" s="7"/>
      <c r="AF20" s="7"/>
      <c r="AG20" s="7"/>
      <c r="AH20" s="7"/>
      <c r="AI20" s="7"/>
    </row>
    <row r="21" spans="1:35" ht="28.8" x14ac:dyDescent="0.25">
      <c r="A21" s="52"/>
      <c r="B21" s="47" t="s">
        <v>150</v>
      </c>
      <c r="C21" s="47" t="s">
        <v>151</v>
      </c>
      <c r="D21" s="47" t="s">
        <v>152</v>
      </c>
      <c r="E21" s="48" t="s">
        <v>153</v>
      </c>
      <c r="F21" s="47">
        <v>1</v>
      </c>
      <c r="G21" s="34" t="s">
        <v>154</v>
      </c>
      <c r="H21" s="49"/>
      <c r="I21" s="48" t="s">
        <v>145</v>
      </c>
      <c r="J21" s="36"/>
      <c r="K21" s="37" t="s">
        <v>65</v>
      </c>
      <c r="L21" s="37" t="s">
        <v>48</v>
      </c>
      <c r="M21" s="36"/>
      <c r="N21" s="38"/>
      <c r="O21" s="37" t="s">
        <v>155</v>
      </c>
      <c r="P21" s="38"/>
      <c r="Q21" s="38"/>
      <c r="R21" s="38"/>
      <c r="S21" s="7"/>
      <c r="T21" s="55"/>
      <c r="U21" s="38"/>
      <c r="V21" s="38"/>
      <c r="W21" s="38"/>
      <c r="X21" s="37" t="s">
        <v>156</v>
      </c>
      <c r="Y21" s="38"/>
      <c r="Z21" s="38"/>
      <c r="AA21" s="38"/>
      <c r="AB21" s="38"/>
      <c r="AC21" s="7"/>
      <c r="AD21" s="7"/>
      <c r="AE21" s="7"/>
      <c r="AF21" s="7"/>
      <c r="AG21" s="7"/>
      <c r="AH21" s="7"/>
      <c r="AI21" s="7"/>
    </row>
    <row r="22" spans="1:35" ht="129.6" hidden="1" x14ac:dyDescent="0.25">
      <c r="A22" s="52"/>
      <c r="B22" s="49"/>
      <c r="C22" s="49"/>
      <c r="D22" s="49"/>
      <c r="E22" s="48" t="s">
        <v>157</v>
      </c>
      <c r="F22" s="40">
        <v>3</v>
      </c>
      <c r="G22" s="34" t="s">
        <v>158</v>
      </c>
      <c r="H22" s="49"/>
      <c r="I22" s="48" t="s">
        <v>159</v>
      </c>
      <c r="J22" s="36"/>
      <c r="K22" s="37" t="s">
        <v>65</v>
      </c>
      <c r="L22" s="37" t="s">
        <v>48</v>
      </c>
      <c r="M22" s="36"/>
      <c r="N22" s="38"/>
      <c r="O22" s="37" t="s">
        <v>160</v>
      </c>
      <c r="P22" s="38"/>
      <c r="Q22" s="38"/>
      <c r="R22" s="38"/>
      <c r="S22" s="7"/>
      <c r="T22" s="55"/>
      <c r="U22" s="37" t="s">
        <v>67</v>
      </c>
      <c r="V22" s="37" t="s">
        <v>67</v>
      </c>
      <c r="W22" s="37" t="s">
        <v>67</v>
      </c>
      <c r="X22" s="37" t="s">
        <v>161</v>
      </c>
      <c r="Y22" s="37" t="s">
        <v>162</v>
      </c>
      <c r="Z22" s="38"/>
      <c r="AA22" s="38"/>
      <c r="AB22" s="38"/>
      <c r="AC22" s="7"/>
      <c r="AD22" s="7"/>
      <c r="AE22" s="7"/>
      <c r="AF22" s="7"/>
      <c r="AG22" s="7"/>
      <c r="AH22" s="7"/>
      <c r="AI22" s="7"/>
    </row>
    <row r="23" spans="1:35" ht="72" x14ac:dyDescent="0.25">
      <c r="A23" s="52"/>
      <c r="B23" s="47" t="s">
        <v>163</v>
      </c>
      <c r="C23" s="47" t="s">
        <v>164</v>
      </c>
      <c r="D23" s="47" t="s">
        <v>165</v>
      </c>
      <c r="E23" s="48" t="s">
        <v>166</v>
      </c>
      <c r="F23" s="47">
        <v>1</v>
      </c>
      <c r="G23" s="34" t="s">
        <v>167</v>
      </c>
      <c r="H23" s="49"/>
      <c r="I23" s="48" t="s">
        <v>168</v>
      </c>
      <c r="J23" s="36"/>
      <c r="K23" s="37" t="s">
        <v>65</v>
      </c>
      <c r="L23" s="37" t="s">
        <v>65</v>
      </c>
      <c r="M23" s="36"/>
      <c r="N23" s="38"/>
      <c r="O23" s="37" t="s">
        <v>169</v>
      </c>
      <c r="P23" s="38"/>
      <c r="Q23" s="38"/>
      <c r="R23" s="38"/>
      <c r="S23" s="7"/>
      <c r="T23" s="55"/>
      <c r="U23" s="38"/>
      <c r="V23" s="38"/>
      <c r="W23" s="38"/>
      <c r="X23" s="37" t="s">
        <v>170</v>
      </c>
      <c r="Y23" s="37" t="s">
        <v>171</v>
      </c>
      <c r="Z23" s="37" t="s">
        <v>172</v>
      </c>
      <c r="AA23" s="37" t="s">
        <v>173</v>
      </c>
      <c r="AB23" s="38"/>
      <c r="AC23" s="7"/>
      <c r="AD23" s="7"/>
      <c r="AE23" s="7"/>
      <c r="AF23" s="7"/>
      <c r="AG23" s="7"/>
      <c r="AH23" s="7"/>
      <c r="AI23" s="7"/>
    </row>
    <row r="24" spans="1:35" ht="43.2" x14ac:dyDescent="0.25">
      <c r="A24" s="52"/>
      <c r="B24" s="47" t="s">
        <v>174</v>
      </c>
      <c r="C24" s="47" t="s">
        <v>175</v>
      </c>
      <c r="D24" s="47" t="s">
        <v>176</v>
      </c>
      <c r="E24" s="48" t="s">
        <v>177</v>
      </c>
      <c r="F24" s="47">
        <v>1</v>
      </c>
      <c r="G24" s="34" t="s">
        <v>178</v>
      </c>
      <c r="H24" s="49"/>
      <c r="I24" s="48" t="s">
        <v>179</v>
      </c>
      <c r="J24" s="36"/>
      <c r="K24" s="38"/>
      <c r="L24" s="38"/>
      <c r="M24" s="36"/>
      <c r="N24" s="37" t="s">
        <v>180</v>
      </c>
      <c r="O24" s="38"/>
      <c r="P24" s="38"/>
      <c r="Q24" s="38"/>
      <c r="R24" s="38"/>
      <c r="S24" s="7"/>
      <c r="T24" s="55"/>
      <c r="U24" s="37" t="s">
        <v>113</v>
      </c>
      <c r="V24" s="37" t="s">
        <v>113</v>
      </c>
      <c r="W24" s="37" t="s">
        <v>113</v>
      </c>
      <c r="X24" s="38"/>
      <c r="Y24" s="38"/>
      <c r="Z24" s="38"/>
      <c r="AA24" s="37" t="s">
        <v>181</v>
      </c>
      <c r="AB24" s="38"/>
      <c r="AC24" s="7"/>
      <c r="AD24" s="7"/>
      <c r="AE24" s="7"/>
      <c r="AF24" s="7"/>
      <c r="AG24" s="7"/>
      <c r="AH24" s="7"/>
      <c r="AI24" s="7"/>
    </row>
    <row r="25" spans="1:35" ht="86.4" hidden="1" x14ac:dyDescent="0.25">
      <c r="A25" s="52"/>
      <c r="B25" s="49"/>
      <c r="C25" s="49"/>
      <c r="D25" s="49"/>
      <c r="E25" s="48" t="s">
        <v>182</v>
      </c>
      <c r="F25" s="40">
        <v>3</v>
      </c>
      <c r="G25" s="34" t="s">
        <v>183</v>
      </c>
      <c r="H25" s="49"/>
      <c r="I25" s="48" t="s">
        <v>184</v>
      </c>
      <c r="J25" s="36"/>
      <c r="K25" s="37" t="s">
        <v>65</v>
      </c>
      <c r="L25" s="37" t="s">
        <v>65</v>
      </c>
      <c r="M25" s="36"/>
      <c r="N25" s="38"/>
      <c r="O25" s="37" t="s">
        <v>160</v>
      </c>
      <c r="P25" s="38"/>
      <c r="Q25" s="38"/>
      <c r="R25" s="38"/>
      <c r="S25" s="7"/>
      <c r="T25" s="55"/>
      <c r="U25" s="37" t="s">
        <v>67</v>
      </c>
      <c r="V25" s="37" t="s">
        <v>67</v>
      </c>
      <c r="W25" s="37" t="s">
        <v>67</v>
      </c>
      <c r="X25" s="37" t="s">
        <v>185</v>
      </c>
      <c r="Y25" s="37" t="s">
        <v>186</v>
      </c>
      <c r="Z25" s="38"/>
      <c r="AA25" s="38"/>
      <c r="AB25" s="38"/>
      <c r="AC25" s="7"/>
      <c r="AD25" s="7"/>
      <c r="AE25" s="7"/>
      <c r="AF25" s="7"/>
      <c r="AG25" s="7"/>
      <c r="AH25" s="7"/>
      <c r="AI25" s="7"/>
    </row>
    <row r="26" spans="1:35" ht="14.4" x14ac:dyDescent="0.25">
      <c r="A26" s="52"/>
      <c r="B26" s="47" t="s">
        <v>187</v>
      </c>
      <c r="C26" s="47" t="s">
        <v>188</v>
      </c>
      <c r="D26" s="47" t="s">
        <v>189</v>
      </c>
      <c r="E26" s="48" t="s">
        <v>190</v>
      </c>
      <c r="F26" s="47">
        <v>1</v>
      </c>
      <c r="G26" s="34" t="s">
        <v>191</v>
      </c>
      <c r="H26" s="49"/>
      <c r="I26" s="49"/>
      <c r="J26" s="36"/>
      <c r="K26" s="38"/>
      <c r="L26" s="38"/>
      <c r="M26" s="36"/>
      <c r="N26" s="38"/>
      <c r="O26" s="38"/>
      <c r="P26" s="38"/>
      <c r="Q26" s="38"/>
      <c r="R26" s="38"/>
      <c r="S26" s="7"/>
      <c r="T26" s="55"/>
      <c r="U26" s="37" t="s">
        <v>113</v>
      </c>
      <c r="V26" s="37" t="s">
        <v>113</v>
      </c>
      <c r="W26" s="37" t="s">
        <v>113</v>
      </c>
      <c r="X26" s="38"/>
      <c r="Y26" s="38"/>
      <c r="Z26" s="38"/>
      <c r="AA26" s="38"/>
      <c r="AB26" s="38"/>
      <c r="AC26" s="7"/>
      <c r="AD26" s="7"/>
      <c r="AE26" s="7"/>
      <c r="AF26" s="7"/>
      <c r="AG26" s="7"/>
      <c r="AH26" s="7"/>
      <c r="AI26" s="7"/>
    </row>
    <row r="27" spans="1:35" ht="187.2" x14ac:dyDescent="0.25">
      <c r="A27" s="52"/>
      <c r="B27" s="47" t="s">
        <v>192</v>
      </c>
      <c r="C27" s="47" t="s">
        <v>193</v>
      </c>
      <c r="D27" s="47" t="s">
        <v>194</v>
      </c>
      <c r="E27" s="48" t="s">
        <v>195</v>
      </c>
      <c r="F27" s="47">
        <v>1</v>
      </c>
      <c r="G27" s="34" t="s">
        <v>196</v>
      </c>
      <c r="H27" s="49"/>
      <c r="I27" s="48" t="s">
        <v>197</v>
      </c>
      <c r="J27" s="36"/>
      <c r="K27" s="38"/>
      <c r="L27" s="38"/>
      <c r="M27" s="36"/>
      <c r="N27" s="38"/>
      <c r="O27" s="38"/>
      <c r="P27" s="38"/>
      <c r="Q27" s="38"/>
      <c r="R27" s="38"/>
      <c r="S27" s="7"/>
      <c r="T27" s="55"/>
      <c r="U27" s="37" t="s">
        <v>113</v>
      </c>
      <c r="V27" s="37" t="s">
        <v>113</v>
      </c>
      <c r="W27" s="37" t="s">
        <v>113</v>
      </c>
      <c r="X27" s="38"/>
      <c r="Y27" s="38"/>
      <c r="Z27" s="38"/>
      <c r="AA27" s="37" t="s">
        <v>198</v>
      </c>
      <c r="AB27" s="38"/>
      <c r="AC27" s="7"/>
      <c r="AD27" s="7"/>
      <c r="AE27" s="7"/>
      <c r="AF27" s="7"/>
      <c r="AG27" s="7"/>
      <c r="AH27" s="7"/>
      <c r="AI27" s="7"/>
    </row>
    <row r="28" spans="1:35" ht="409.6" x14ac:dyDescent="0.25">
      <c r="A28" s="52"/>
      <c r="B28" s="47" t="s">
        <v>199</v>
      </c>
      <c r="C28" s="47" t="s">
        <v>200</v>
      </c>
      <c r="D28" s="47" t="s">
        <v>201</v>
      </c>
      <c r="E28" s="48" t="s">
        <v>202</v>
      </c>
      <c r="F28" s="47">
        <v>1</v>
      </c>
      <c r="G28" s="34" t="s">
        <v>203</v>
      </c>
      <c r="H28" s="49"/>
      <c r="I28" s="48" t="s">
        <v>204</v>
      </c>
      <c r="J28" s="36"/>
      <c r="K28" s="37" t="s">
        <v>48</v>
      </c>
      <c r="L28" s="37" t="s">
        <v>65</v>
      </c>
      <c r="M28" s="36"/>
      <c r="N28" s="38"/>
      <c r="O28" s="37" t="s">
        <v>205</v>
      </c>
      <c r="P28" s="38"/>
      <c r="Q28" s="38"/>
      <c r="R28" s="38"/>
      <c r="S28" s="7"/>
      <c r="T28" s="55"/>
      <c r="U28" s="38"/>
      <c r="V28" s="38"/>
      <c r="W28" s="38"/>
      <c r="X28" s="37" t="s">
        <v>206</v>
      </c>
      <c r="Y28" s="38"/>
      <c r="Z28" s="38"/>
      <c r="AA28" s="38"/>
      <c r="AB28" s="38"/>
      <c r="AC28" s="7"/>
      <c r="AD28" s="7"/>
      <c r="AE28" s="7"/>
      <c r="AF28" s="7"/>
      <c r="AG28" s="7"/>
      <c r="AH28" s="7"/>
      <c r="AI28" s="7"/>
    </row>
    <row r="29" spans="1:35" ht="172.8" hidden="1" x14ac:dyDescent="0.25">
      <c r="A29" s="52"/>
      <c r="B29" s="49"/>
      <c r="C29" s="49"/>
      <c r="D29" s="49"/>
      <c r="E29" s="48" t="s">
        <v>207</v>
      </c>
      <c r="F29" s="40">
        <v>3</v>
      </c>
      <c r="G29" s="34" t="s">
        <v>208</v>
      </c>
      <c r="H29" s="49"/>
      <c r="I29" s="48" t="s">
        <v>209</v>
      </c>
      <c r="J29" s="36"/>
      <c r="K29" s="37" t="s">
        <v>65</v>
      </c>
      <c r="L29" s="37" t="s">
        <v>48</v>
      </c>
      <c r="M29" s="36"/>
      <c r="N29" s="38"/>
      <c r="O29" s="37" t="s">
        <v>160</v>
      </c>
      <c r="P29" s="38"/>
      <c r="Q29" s="38"/>
      <c r="R29" s="38"/>
      <c r="S29" s="7"/>
      <c r="T29" s="55"/>
      <c r="U29" s="37" t="s">
        <v>67</v>
      </c>
      <c r="V29" s="37" t="s">
        <v>67</v>
      </c>
      <c r="W29" s="37" t="s">
        <v>67</v>
      </c>
      <c r="X29" s="37" t="s">
        <v>210</v>
      </c>
      <c r="Y29" s="37" t="s">
        <v>211</v>
      </c>
      <c r="Z29" s="38"/>
      <c r="AA29" s="38"/>
      <c r="AB29" s="38"/>
      <c r="AC29" s="7"/>
      <c r="AD29" s="7"/>
      <c r="AE29" s="7"/>
      <c r="AF29" s="7"/>
      <c r="AG29" s="7"/>
      <c r="AH29" s="7"/>
      <c r="AI29" s="7"/>
    </row>
    <row r="30" spans="1:35" ht="72" x14ac:dyDescent="0.25">
      <c r="A30" s="52"/>
      <c r="B30" s="49"/>
      <c r="C30" s="47" t="s">
        <v>212</v>
      </c>
      <c r="D30" s="47" t="s">
        <v>213</v>
      </c>
      <c r="E30" s="48" t="s">
        <v>214</v>
      </c>
      <c r="F30" s="47">
        <v>2</v>
      </c>
      <c r="G30" s="34" t="s">
        <v>215</v>
      </c>
      <c r="H30" s="49"/>
      <c r="I30" s="48" t="s">
        <v>216</v>
      </c>
      <c r="J30" s="36"/>
      <c r="K30" s="37" t="s">
        <v>65</v>
      </c>
      <c r="L30" s="37" t="s">
        <v>48</v>
      </c>
      <c r="M30" s="36"/>
      <c r="N30" s="38"/>
      <c r="O30" s="37" t="s">
        <v>217</v>
      </c>
      <c r="P30" s="38"/>
      <c r="Q30" s="38"/>
      <c r="R30" s="38"/>
      <c r="S30" s="7"/>
      <c r="T30" s="55"/>
      <c r="U30" s="38"/>
      <c r="V30" s="37" t="s">
        <v>218</v>
      </c>
      <c r="W30" s="38"/>
      <c r="X30" s="37" t="s">
        <v>219</v>
      </c>
      <c r="Y30" s="37" t="s">
        <v>220</v>
      </c>
      <c r="Z30" s="38"/>
      <c r="AA30" s="38"/>
      <c r="AB30" s="38"/>
      <c r="AC30" s="7"/>
      <c r="AD30" s="7"/>
      <c r="AE30" s="7"/>
      <c r="AF30" s="7"/>
      <c r="AG30" s="7"/>
      <c r="AH30" s="7"/>
      <c r="AI30" s="7"/>
    </row>
    <row r="31" spans="1:35" ht="28.8" x14ac:dyDescent="0.25">
      <c r="A31" s="52"/>
      <c r="B31" s="49"/>
      <c r="C31" s="47" t="s">
        <v>221</v>
      </c>
      <c r="D31" s="47" t="s">
        <v>222</v>
      </c>
      <c r="E31" s="48" t="s">
        <v>223</v>
      </c>
      <c r="F31" s="47">
        <v>2</v>
      </c>
      <c r="G31" s="34" t="s">
        <v>224</v>
      </c>
      <c r="H31" s="49"/>
      <c r="I31" s="49"/>
      <c r="J31" s="36"/>
      <c r="K31" s="37" t="s">
        <v>65</v>
      </c>
      <c r="L31" s="37" t="s">
        <v>48</v>
      </c>
      <c r="M31" s="36"/>
      <c r="N31" s="38"/>
      <c r="O31" s="37" t="s">
        <v>217</v>
      </c>
      <c r="P31" s="38"/>
      <c r="Q31" s="38"/>
      <c r="R31" s="38"/>
      <c r="S31" s="7"/>
      <c r="T31" s="55"/>
      <c r="U31" s="38"/>
      <c r="V31" s="37" t="s">
        <v>218</v>
      </c>
      <c r="W31" s="38"/>
      <c r="X31" s="37" t="s">
        <v>225</v>
      </c>
      <c r="Y31" s="37" t="s">
        <v>226</v>
      </c>
      <c r="Z31" s="38"/>
      <c r="AA31" s="38"/>
      <c r="AB31" s="38"/>
      <c r="AC31" s="7"/>
      <c r="AD31" s="7"/>
      <c r="AE31" s="7"/>
      <c r="AF31" s="7"/>
      <c r="AG31" s="7"/>
      <c r="AH31" s="7"/>
      <c r="AI31" s="7"/>
    </row>
    <row r="32" spans="1:35" ht="57.6" x14ac:dyDescent="0.25">
      <c r="A32" s="52"/>
      <c r="B32" s="49"/>
      <c r="C32" s="47" t="s">
        <v>227</v>
      </c>
      <c r="D32" s="47" t="s">
        <v>228</v>
      </c>
      <c r="E32" s="48" t="s">
        <v>229</v>
      </c>
      <c r="F32" s="47">
        <v>2</v>
      </c>
      <c r="G32" s="34" t="s">
        <v>230</v>
      </c>
      <c r="H32" s="49"/>
      <c r="I32" s="48" t="s">
        <v>216</v>
      </c>
      <c r="J32" s="36"/>
      <c r="K32" s="37" t="s">
        <v>65</v>
      </c>
      <c r="L32" s="37" t="s">
        <v>48</v>
      </c>
      <c r="M32" s="36"/>
      <c r="N32" s="38"/>
      <c r="O32" s="37" t="s">
        <v>217</v>
      </c>
      <c r="P32" s="38"/>
      <c r="Q32" s="38"/>
      <c r="R32" s="38"/>
      <c r="S32" s="7"/>
      <c r="T32" s="55"/>
      <c r="U32" s="38"/>
      <c r="V32" s="37" t="s">
        <v>218</v>
      </c>
      <c r="W32" s="38"/>
      <c r="X32" s="37" t="s">
        <v>231</v>
      </c>
      <c r="Y32" s="37" t="s">
        <v>232</v>
      </c>
      <c r="Z32" s="38"/>
      <c r="AA32" s="38"/>
      <c r="AB32" s="38"/>
      <c r="AC32" s="7"/>
      <c r="AD32" s="7"/>
      <c r="AE32" s="7"/>
      <c r="AF32" s="7"/>
      <c r="AG32" s="7"/>
      <c r="AH32" s="7"/>
      <c r="AI32" s="7"/>
    </row>
    <row r="33" spans="1:35" ht="43.2" x14ac:dyDescent="0.25">
      <c r="A33" s="52"/>
      <c r="B33" s="49"/>
      <c r="C33" s="47" t="s">
        <v>233</v>
      </c>
      <c r="D33" s="47" t="s">
        <v>234</v>
      </c>
      <c r="E33" s="48" t="s">
        <v>235</v>
      </c>
      <c r="F33" s="47">
        <v>2</v>
      </c>
      <c r="G33" s="34" t="s">
        <v>236</v>
      </c>
      <c r="H33" s="49"/>
      <c r="I33" s="48" t="s">
        <v>237</v>
      </c>
      <c r="J33" s="36"/>
      <c r="K33" s="37" t="s">
        <v>65</v>
      </c>
      <c r="L33" s="37" t="s">
        <v>48</v>
      </c>
      <c r="M33" s="36"/>
      <c r="N33" s="38"/>
      <c r="O33" s="37" t="s">
        <v>217</v>
      </c>
      <c r="P33" s="38"/>
      <c r="Q33" s="38"/>
      <c r="R33" s="38"/>
      <c r="S33" s="7"/>
      <c r="T33" s="55"/>
      <c r="U33" s="38"/>
      <c r="V33" s="37" t="s">
        <v>218</v>
      </c>
      <c r="W33" s="38"/>
      <c r="X33" s="37" t="s">
        <v>238</v>
      </c>
      <c r="Y33" s="38"/>
      <c r="Z33" s="38"/>
      <c r="AA33" s="38"/>
      <c r="AB33" s="38"/>
      <c r="AC33" s="7"/>
      <c r="AD33" s="7"/>
      <c r="AE33" s="7"/>
      <c r="AF33" s="7"/>
      <c r="AG33" s="7"/>
      <c r="AH33" s="7"/>
      <c r="AI33" s="7"/>
    </row>
    <row r="34" spans="1:35" ht="57.6" x14ac:dyDescent="0.25">
      <c r="A34" s="52"/>
      <c r="B34" s="49"/>
      <c r="C34" s="47" t="s">
        <v>239</v>
      </c>
      <c r="D34" s="47" t="s">
        <v>240</v>
      </c>
      <c r="E34" s="48" t="s">
        <v>241</v>
      </c>
      <c r="F34" s="47">
        <v>2</v>
      </c>
      <c r="G34" s="34" t="s">
        <v>242</v>
      </c>
      <c r="H34" s="49"/>
      <c r="I34" s="48" t="s">
        <v>243</v>
      </c>
      <c r="J34" s="36"/>
      <c r="K34" s="37" t="s">
        <v>65</v>
      </c>
      <c r="L34" s="37" t="s">
        <v>48</v>
      </c>
      <c r="M34" s="36"/>
      <c r="N34" s="38"/>
      <c r="O34" s="37" t="s">
        <v>217</v>
      </c>
      <c r="P34" s="38"/>
      <c r="Q34" s="38"/>
      <c r="R34" s="38"/>
      <c r="S34" s="7"/>
      <c r="T34" s="55"/>
      <c r="U34" s="38"/>
      <c r="V34" s="37" t="s">
        <v>218</v>
      </c>
      <c r="W34" s="38"/>
      <c r="X34" s="37" t="s">
        <v>244</v>
      </c>
      <c r="Y34" s="37" t="s">
        <v>245</v>
      </c>
      <c r="Z34" s="38"/>
      <c r="AA34" s="38"/>
      <c r="AB34" s="38"/>
      <c r="AC34" s="7"/>
      <c r="AD34" s="7"/>
      <c r="AE34" s="7"/>
      <c r="AF34" s="7"/>
      <c r="AG34" s="7"/>
      <c r="AH34" s="7"/>
      <c r="AI34" s="7"/>
    </row>
    <row r="35" spans="1:35" ht="28.8" x14ac:dyDescent="0.25">
      <c r="A35" s="52"/>
      <c r="B35" s="49"/>
      <c r="C35" s="47" t="s">
        <v>246</v>
      </c>
      <c r="D35" s="47" t="s">
        <v>247</v>
      </c>
      <c r="E35" s="48" t="s">
        <v>248</v>
      </c>
      <c r="F35" s="47">
        <v>2</v>
      </c>
      <c r="G35" s="34" t="s">
        <v>249</v>
      </c>
      <c r="H35" s="49"/>
      <c r="I35" s="49"/>
      <c r="J35" s="36"/>
      <c r="K35" s="37" t="s">
        <v>65</v>
      </c>
      <c r="L35" s="37" t="s">
        <v>65</v>
      </c>
      <c r="M35" s="36"/>
      <c r="N35" s="38"/>
      <c r="O35" s="37" t="s">
        <v>49</v>
      </c>
      <c r="P35" s="38"/>
      <c r="Q35" s="38"/>
      <c r="R35" s="38"/>
      <c r="S35" s="7"/>
      <c r="T35" s="55"/>
      <c r="U35" s="38"/>
      <c r="V35" s="37" t="s">
        <v>218</v>
      </c>
      <c r="W35" s="38"/>
      <c r="X35" s="37" t="s">
        <v>250</v>
      </c>
      <c r="Y35" s="37" t="s">
        <v>251</v>
      </c>
      <c r="Z35" s="38"/>
      <c r="AA35" s="38"/>
      <c r="AB35" s="38"/>
      <c r="AC35" s="7"/>
      <c r="AD35" s="7"/>
      <c r="AE35" s="7"/>
      <c r="AF35" s="7"/>
      <c r="AG35" s="7"/>
      <c r="AH35" s="7"/>
      <c r="AI35" s="7"/>
    </row>
    <row r="36" spans="1:35" ht="14.4" x14ac:dyDescent="0.25">
      <c r="A36" s="56"/>
      <c r="B36" s="49"/>
      <c r="C36" s="47" t="s">
        <v>252</v>
      </c>
      <c r="D36" s="47" t="s">
        <v>253</v>
      </c>
      <c r="E36" s="48" t="s">
        <v>254</v>
      </c>
      <c r="F36" s="47">
        <v>2</v>
      </c>
      <c r="G36" s="34" t="s">
        <v>255</v>
      </c>
      <c r="H36" s="49"/>
      <c r="I36" s="49"/>
      <c r="J36" s="36"/>
      <c r="K36" s="37" t="s">
        <v>65</v>
      </c>
      <c r="L36" s="37" t="s">
        <v>48</v>
      </c>
      <c r="M36" s="36"/>
      <c r="N36" s="38"/>
      <c r="O36" s="37" t="s">
        <v>256</v>
      </c>
      <c r="P36" s="38"/>
      <c r="Q36" s="38"/>
      <c r="R36" s="38"/>
      <c r="S36" s="7"/>
      <c r="T36" s="55"/>
      <c r="U36" s="38"/>
      <c r="V36" s="37" t="s">
        <v>218</v>
      </c>
      <c r="W36" s="38"/>
      <c r="X36" s="37" t="s">
        <v>257</v>
      </c>
      <c r="Y36" s="37" t="s">
        <v>258</v>
      </c>
      <c r="Z36" s="38"/>
      <c r="AA36" s="38"/>
      <c r="AB36" s="38"/>
      <c r="AC36" s="7"/>
      <c r="AD36" s="7"/>
      <c r="AE36" s="7"/>
      <c r="AF36" s="7"/>
      <c r="AG36" s="7"/>
      <c r="AH36" s="7"/>
      <c r="AI36" s="7"/>
    </row>
    <row r="37" spans="1:35" ht="28.8" hidden="1" x14ac:dyDescent="0.25">
      <c r="A37" s="57" t="s">
        <v>259</v>
      </c>
      <c r="B37" s="58" t="s">
        <v>260</v>
      </c>
      <c r="C37" s="58" t="s">
        <v>261</v>
      </c>
      <c r="D37" s="59"/>
      <c r="E37" s="60" t="s">
        <v>262</v>
      </c>
      <c r="F37" s="58">
        <v>1</v>
      </c>
      <c r="G37" s="34" t="s">
        <v>263</v>
      </c>
      <c r="H37" s="59"/>
      <c r="I37" s="59"/>
      <c r="J37" s="36"/>
      <c r="K37" s="38"/>
      <c r="L37" s="38"/>
      <c r="M37" s="36"/>
      <c r="N37" s="38"/>
      <c r="O37" s="37" t="s">
        <v>264</v>
      </c>
      <c r="P37" s="37" t="s">
        <v>264</v>
      </c>
      <c r="Q37" s="37">
        <v>2</v>
      </c>
      <c r="R37" s="37">
        <v>2</v>
      </c>
      <c r="S37" s="7"/>
      <c r="T37" s="61"/>
      <c r="U37" s="37" t="s">
        <v>218</v>
      </c>
      <c r="V37" s="37" t="s">
        <v>113</v>
      </c>
      <c r="W37" s="37" t="s">
        <v>113</v>
      </c>
      <c r="X37" s="38"/>
      <c r="Y37" s="38"/>
      <c r="Z37" s="37" t="s">
        <v>265</v>
      </c>
      <c r="AA37" s="38"/>
      <c r="AB37" s="37" t="s">
        <v>266</v>
      </c>
      <c r="AC37" s="7"/>
      <c r="AD37" s="7"/>
      <c r="AE37" s="7"/>
      <c r="AF37" s="7"/>
      <c r="AG37" s="7"/>
      <c r="AH37" s="7"/>
      <c r="AI37" s="7"/>
    </row>
    <row r="38" spans="1:35" ht="14.4" hidden="1" x14ac:dyDescent="0.25">
      <c r="A38" s="62"/>
      <c r="B38" s="58" t="s">
        <v>267</v>
      </c>
      <c r="C38" s="58" t="s">
        <v>268</v>
      </c>
      <c r="D38" s="59"/>
      <c r="E38" s="60" t="s">
        <v>269</v>
      </c>
      <c r="F38" s="58">
        <v>1</v>
      </c>
      <c r="G38" s="34" t="s">
        <v>270</v>
      </c>
      <c r="H38" s="59"/>
      <c r="I38" s="59"/>
      <c r="J38" s="36"/>
      <c r="K38" s="38"/>
      <c r="L38" s="38"/>
      <c r="M38" s="36"/>
      <c r="N38" s="38"/>
      <c r="O38" s="37" t="s">
        <v>271</v>
      </c>
      <c r="P38" s="37" t="s">
        <v>271</v>
      </c>
      <c r="Q38" s="37">
        <v>100</v>
      </c>
      <c r="R38" s="37" t="s">
        <v>272</v>
      </c>
      <c r="S38" s="7"/>
      <c r="T38" s="61"/>
      <c r="U38" s="37" t="s">
        <v>218</v>
      </c>
      <c r="V38" s="37" t="s">
        <v>113</v>
      </c>
      <c r="W38" s="37" t="s">
        <v>113</v>
      </c>
      <c r="X38" s="38"/>
      <c r="Y38" s="38"/>
      <c r="Z38" s="37" t="s">
        <v>273</v>
      </c>
      <c r="AA38" s="38"/>
      <c r="AB38" s="37" t="s">
        <v>274</v>
      </c>
      <c r="AC38" s="7"/>
      <c r="AD38" s="7"/>
      <c r="AE38" s="7"/>
      <c r="AF38" s="7"/>
      <c r="AG38" s="7"/>
      <c r="AH38" s="7"/>
      <c r="AI38" s="7"/>
    </row>
    <row r="39" spans="1:35" ht="230.4" hidden="1" x14ac:dyDescent="0.25">
      <c r="A39" s="62"/>
      <c r="B39" s="58" t="s">
        <v>275</v>
      </c>
      <c r="C39" s="58" t="s">
        <v>276</v>
      </c>
      <c r="D39" s="59"/>
      <c r="E39" s="60" t="s">
        <v>277</v>
      </c>
      <c r="F39" s="58">
        <v>1</v>
      </c>
      <c r="G39" s="34" t="s">
        <v>278</v>
      </c>
      <c r="H39" s="59"/>
      <c r="I39" s="59"/>
      <c r="J39" s="36"/>
      <c r="K39" s="38"/>
      <c r="L39" s="38"/>
      <c r="M39" s="36"/>
      <c r="N39" s="38"/>
      <c r="O39" s="37" t="s">
        <v>271</v>
      </c>
      <c r="P39" s="38"/>
      <c r="Q39" s="38"/>
      <c r="R39" s="37" t="s">
        <v>279</v>
      </c>
      <c r="S39" s="7"/>
      <c r="T39" s="61"/>
      <c r="U39" s="37" t="s">
        <v>218</v>
      </c>
      <c r="V39" s="37" t="s">
        <v>113</v>
      </c>
      <c r="W39" s="37" t="s">
        <v>113</v>
      </c>
      <c r="X39" s="38"/>
      <c r="Y39" s="38"/>
      <c r="Z39" s="38"/>
      <c r="AA39" s="38"/>
      <c r="AB39" s="37" t="s">
        <v>274</v>
      </c>
      <c r="AC39" s="7"/>
      <c r="AD39" s="7"/>
      <c r="AE39" s="7"/>
      <c r="AF39" s="7"/>
      <c r="AG39" s="7"/>
      <c r="AH39" s="7"/>
      <c r="AI39" s="7"/>
    </row>
    <row r="40" spans="1:35" ht="14.4" hidden="1" x14ac:dyDescent="0.25">
      <c r="A40" s="62"/>
      <c r="B40" s="58" t="s">
        <v>280</v>
      </c>
      <c r="C40" s="58" t="s">
        <v>281</v>
      </c>
      <c r="D40" s="59"/>
      <c r="E40" s="60" t="s">
        <v>282</v>
      </c>
      <c r="F40" s="58">
        <v>2</v>
      </c>
      <c r="G40" s="34" t="s">
        <v>283</v>
      </c>
      <c r="H40" s="59"/>
      <c r="I40" s="60" t="s">
        <v>284</v>
      </c>
      <c r="J40" s="36"/>
      <c r="K40" s="38"/>
      <c r="L40" s="38"/>
      <c r="M40" s="36"/>
      <c r="N40" s="38"/>
      <c r="O40" s="37" t="s">
        <v>271</v>
      </c>
      <c r="P40" s="37" t="s">
        <v>271</v>
      </c>
      <c r="Q40" s="37">
        <v>100</v>
      </c>
      <c r="R40" s="37" t="s">
        <v>285</v>
      </c>
      <c r="S40" s="7"/>
      <c r="T40" s="61"/>
      <c r="U40" s="37" t="s">
        <v>218</v>
      </c>
      <c r="V40" s="37" t="s">
        <v>113</v>
      </c>
      <c r="W40" s="37" t="s">
        <v>113</v>
      </c>
      <c r="X40" s="38"/>
      <c r="Y40" s="38"/>
      <c r="Z40" s="37" t="s">
        <v>286</v>
      </c>
      <c r="AA40" s="38"/>
      <c r="AB40" s="37" t="s">
        <v>287</v>
      </c>
      <c r="AC40" s="7"/>
      <c r="AD40" s="7"/>
      <c r="AE40" s="7"/>
      <c r="AF40" s="7"/>
      <c r="AG40" s="7"/>
      <c r="AH40" s="7"/>
      <c r="AI40" s="7"/>
    </row>
    <row r="41" spans="1:35" ht="14.4" hidden="1" x14ac:dyDescent="0.25">
      <c r="A41" s="62"/>
      <c r="B41" s="58" t="s">
        <v>288</v>
      </c>
      <c r="C41" s="58" t="s">
        <v>289</v>
      </c>
      <c r="D41" s="59"/>
      <c r="E41" s="60" t="s">
        <v>290</v>
      </c>
      <c r="F41" s="58">
        <v>1</v>
      </c>
      <c r="G41" s="34" t="s">
        <v>291</v>
      </c>
      <c r="H41" s="59"/>
      <c r="I41" s="59"/>
      <c r="J41" s="36"/>
      <c r="K41" s="38"/>
      <c r="L41" s="38"/>
      <c r="M41" s="36"/>
      <c r="N41" s="38"/>
      <c r="O41" s="37" t="s">
        <v>271</v>
      </c>
      <c r="P41" s="37" t="s">
        <v>271</v>
      </c>
      <c r="Q41" s="37">
        <v>100</v>
      </c>
      <c r="R41" s="37" t="s">
        <v>292</v>
      </c>
      <c r="S41" s="7"/>
      <c r="T41" s="61"/>
      <c r="U41" s="37" t="s">
        <v>218</v>
      </c>
      <c r="V41" s="37" t="s">
        <v>113</v>
      </c>
      <c r="W41" s="37" t="s">
        <v>113</v>
      </c>
      <c r="X41" s="38"/>
      <c r="Y41" s="38"/>
      <c r="Z41" s="37" t="s">
        <v>293</v>
      </c>
      <c r="AA41" s="38"/>
      <c r="AB41" s="38"/>
      <c r="AC41" s="7"/>
      <c r="AD41" s="7"/>
      <c r="AE41" s="7"/>
      <c r="AF41" s="7"/>
      <c r="AG41" s="7"/>
      <c r="AH41" s="7"/>
      <c r="AI41" s="7"/>
    </row>
    <row r="42" spans="1:35" ht="28.8" hidden="1" x14ac:dyDescent="0.25">
      <c r="A42" s="62"/>
      <c r="B42" s="58" t="s">
        <v>294</v>
      </c>
      <c r="C42" s="58" t="s">
        <v>295</v>
      </c>
      <c r="D42" s="59"/>
      <c r="E42" s="60" t="s">
        <v>296</v>
      </c>
      <c r="F42" s="58">
        <v>1</v>
      </c>
      <c r="G42" s="34" t="s">
        <v>297</v>
      </c>
      <c r="H42" s="59"/>
      <c r="I42" s="59"/>
      <c r="J42" s="36"/>
      <c r="K42" s="38"/>
      <c r="L42" s="38"/>
      <c r="M42" s="36"/>
      <c r="N42" s="38"/>
      <c r="O42" s="37" t="s">
        <v>298</v>
      </c>
      <c r="P42" s="37" t="s">
        <v>298</v>
      </c>
      <c r="Q42" s="37">
        <v>10</v>
      </c>
      <c r="R42" s="37" t="s">
        <v>299</v>
      </c>
      <c r="S42" s="7"/>
      <c r="T42" s="61"/>
      <c r="U42" s="37" t="s">
        <v>218</v>
      </c>
      <c r="V42" s="37" t="s">
        <v>113</v>
      </c>
      <c r="W42" s="37" t="s">
        <v>113</v>
      </c>
      <c r="X42" s="38"/>
      <c r="Y42" s="38"/>
      <c r="Z42" s="37" t="s">
        <v>300</v>
      </c>
      <c r="AA42" s="38"/>
      <c r="AB42" s="38"/>
      <c r="AC42" s="7"/>
      <c r="AD42" s="7"/>
      <c r="AE42" s="7"/>
      <c r="AF42" s="7"/>
      <c r="AG42" s="7"/>
      <c r="AH42" s="7"/>
      <c r="AI42" s="7"/>
    </row>
    <row r="43" spans="1:35" ht="14.4" hidden="1" x14ac:dyDescent="0.25">
      <c r="A43" s="62"/>
      <c r="B43" s="58" t="s">
        <v>301</v>
      </c>
      <c r="C43" s="58" t="s">
        <v>302</v>
      </c>
      <c r="D43" s="59"/>
      <c r="E43" s="60" t="s">
        <v>303</v>
      </c>
      <c r="F43" s="58">
        <v>1</v>
      </c>
      <c r="G43" s="34" t="s">
        <v>304</v>
      </c>
      <c r="H43" s="59"/>
      <c r="I43" s="59"/>
      <c r="J43" s="36"/>
      <c r="K43" s="38"/>
      <c r="L43" s="38"/>
      <c r="M43" s="36"/>
      <c r="N43" s="38"/>
      <c r="O43" s="38"/>
      <c r="P43" s="38"/>
      <c r="Q43" s="38"/>
      <c r="R43" s="38"/>
      <c r="S43" s="7"/>
      <c r="T43" s="61"/>
      <c r="U43" s="37" t="s">
        <v>218</v>
      </c>
      <c r="V43" s="37" t="s">
        <v>113</v>
      </c>
      <c r="W43" s="37" t="s">
        <v>113</v>
      </c>
      <c r="X43" s="38"/>
      <c r="Y43" s="38"/>
      <c r="Z43" s="38"/>
      <c r="AA43" s="38"/>
      <c r="AB43" s="37" t="s">
        <v>305</v>
      </c>
      <c r="AC43" s="7"/>
      <c r="AD43" s="7"/>
      <c r="AE43" s="7"/>
      <c r="AF43" s="7"/>
      <c r="AG43" s="7"/>
      <c r="AH43" s="7"/>
      <c r="AI43" s="7"/>
    </row>
    <row r="44" spans="1:35" ht="28.8" hidden="1" x14ac:dyDescent="0.25">
      <c r="A44" s="62"/>
      <c r="B44" s="59"/>
      <c r="C44" s="59"/>
      <c r="D44" s="59"/>
      <c r="E44" s="59" t="s">
        <v>306</v>
      </c>
      <c r="F44" s="63">
        <v>3</v>
      </c>
      <c r="G44" s="34" t="s">
        <v>307</v>
      </c>
      <c r="H44" s="59"/>
      <c r="I44" s="60" t="s">
        <v>308</v>
      </c>
      <c r="J44" s="36"/>
      <c r="K44" s="38"/>
      <c r="L44" s="38"/>
      <c r="M44" s="36"/>
      <c r="N44" s="38"/>
      <c r="O44" s="37" t="s">
        <v>309</v>
      </c>
      <c r="P44" s="37" t="s">
        <v>309</v>
      </c>
      <c r="Q44" s="37">
        <v>10</v>
      </c>
      <c r="R44" s="37">
        <v>200000</v>
      </c>
      <c r="S44" s="7"/>
      <c r="T44" s="61"/>
      <c r="U44" s="37" t="s">
        <v>67</v>
      </c>
      <c r="V44" s="37" t="s">
        <v>67</v>
      </c>
      <c r="W44" s="37" t="s">
        <v>67</v>
      </c>
      <c r="X44" s="38"/>
      <c r="Y44" s="38"/>
      <c r="Z44" s="37" t="s">
        <v>310</v>
      </c>
      <c r="AA44" s="38"/>
      <c r="AB44" s="38"/>
      <c r="AC44" s="7"/>
      <c r="AD44" s="7"/>
      <c r="AE44" s="7"/>
      <c r="AF44" s="7"/>
      <c r="AG44" s="7"/>
      <c r="AH44" s="7"/>
      <c r="AI44" s="7"/>
    </row>
    <row r="45" spans="1:35" ht="14.4" hidden="1" x14ac:dyDescent="0.25">
      <c r="A45" s="62"/>
      <c r="B45" s="64" t="s">
        <v>311</v>
      </c>
      <c r="C45" s="64" t="s">
        <v>312</v>
      </c>
      <c r="D45" s="59"/>
      <c r="E45" s="59" t="s">
        <v>313</v>
      </c>
      <c r="F45" s="64">
        <v>1</v>
      </c>
      <c r="G45" s="34" t="s">
        <v>314</v>
      </c>
      <c r="H45" s="59"/>
      <c r="I45" s="59"/>
      <c r="J45" s="36"/>
      <c r="K45" s="38"/>
      <c r="L45" s="38"/>
      <c r="M45" s="36"/>
      <c r="N45" s="38"/>
      <c r="O45" s="38"/>
      <c r="P45" s="38"/>
      <c r="Q45" s="38"/>
      <c r="R45" s="38"/>
      <c r="S45" s="7"/>
      <c r="T45" s="61"/>
      <c r="U45" s="37" t="s">
        <v>218</v>
      </c>
      <c r="V45" s="37" t="s">
        <v>113</v>
      </c>
      <c r="W45" s="37" t="s">
        <v>113</v>
      </c>
      <c r="X45" s="38"/>
      <c r="Y45" s="38"/>
      <c r="Z45" s="38"/>
      <c r="AA45" s="38"/>
      <c r="AB45" s="37" t="s">
        <v>315</v>
      </c>
      <c r="AC45" s="7"/>
      <c r="AD45" s="7"/>
      <c r="AE45" s="7"/>
      <c r="AF45" s="7"/>
      <c r="AG45" s="7"/>
      <c r="AH45" s="7"/>
      <c r="AI45" s="7"/>
    </row>
    <row r="46" spans="1:35" ht="14.4" hidden="1" x14ac:dyDescent="0.25">
      <c r="A46" s="62"/>
      <c r="B46" s="64" t="s">
        <v>316</v>
      </c>
      <c r="C46" s="64" t="s">
        <v>317</v>
      </c>
      <c r="D46" s="59"/>
      <c r="E46" s="59" t="s">
        <v>318</v>
      </c>
      <c r="F46" s="64">
        <v>1</v>
      </c>
      <c r="G46" s="34" t="s">
        <v>319</v>
      </c>
      <c r="H46" s="59"/>
      <c r="I46" s="59"/>
      <c r="J46" s="36"/>
      <c r="K46" s="38"/>
      <c r="L46" s="38"/>
      <c r="M46" s="36"/>
      <c r="N46" s="38"/>
      <c r="O46" s="38"/>
      <c r="P46" s="38"/>
      <c r="Q46" s="38"/>
      <c r="R46" s="38"/>
      <c r="S46" s="7"/>
      <c r="T46" s="61"/>
      <c r="U46" s="37" t="s">
        <v>218</v>
      </c>
      <c r="V46" s="37" t="s">
        <v>113</v>
      </c>
      <c r="W46" s="37" t="s">
        <v>113</v>
      </c>
      <c r="X46" s="38"/>
      <c r="Y46" s="38"/>
      <c r="Z46" s="38"/>
      <c r="AA46" s="38"/>
      <c r="AB46" s="38"/>
      <c r="AC46" s="7"/>
      <c r="AD46" s="7"/>
      <c r="AE46" s="7"/>
      <c r="AF46" s="7"/>
      <c r="AG46" s="7"/>
      <c r="AH46" s="7"/>
      <c r="AI46" s="7"/>
    </row>
    <row r="47" spans="1:35" ht="28.8" hidden="1" x14ac:dyDescent="0.25">
      <c r="A47" s="62"/>
      <c r="B47" s="64" t="s">
        <v>320</v>
      </c>
      <c r="C47" s="64" t="s">
        <v>321</v>
      </c>
      <c r="D47" s="59"/>
      <c r="E47" s="59" t="s">
        <v>322</v>
      </c>
      <c r="F47" s="64">
        <v>1</v>
      </c>
      <c r="G47" s="34" t="s">
        <v>323</v>
      </c>
      <c r="H47" s="59"/>
      <c r="I47" s="59"/>
      <c r="J47" s="36"/>
      <c r="K47" s="38"/>
      <c r="L47" s="38"/>
      <c r="M47" s="36"/>
      <c r="N47" s="38"/>
      <c r="O47" s="38"/>
      <c r="P47" s="38"/>
      <c r="Q47" s="38"/>
      <c r="R47" s="38"/>
      <c r="S47" s="7"/>
      <c r="T47" s="61"/>
      <c r="U47" s="37" t="s">
        <v>218</v>
      </c>
      <c r="V47" s="37" t="s">
        <v>113</v>
      </c>
      <c r="W47" s="37" t="s">
        <v>113</v>
      </c>
      <c r="X47" s="38"/>
      <c r="Y47" s="38"/>
      <c r="Z47" s="38"/>
      <c r="AA47" s="38"/>
      <c r="AB47" s="37" t="s">
        <v>324</v>
      </c>
      <c r="AC47" s="7"/>
      <c r="AD47" s="7"/>
      <c r="AE47" s="7"/>
      <c r="AF47" s="7"/>
      <c r="AG47" s="7"/>
      <c r="AH47" s="7"/>
      <c r="AI47" s="7"/>
    </row>
    <row r="48" spans="1:35" ht="57.6" hidden="1" x14ac:dyDescent="0.25">
      <c r="A48" s="62"/>
      <c r="B48" s="58" t="s">
        <v>325</v>
      </c>
      <c r="C48" s="58" t="s">
        <v>326</v>
      </c>
      <c r="D48" s="59"/>
      <c r="E48" s="60" t="s">
        <v>327</v>
      </c>
      <c r="F48" s="58">
        <v>1</v>
      </c>
      <c r="G48" s="34" t="s">
        <v>328</v>
      </c>
      <c r="H48" s="59"/>
      <c r="I48" s="60" t="s">
        <v>329</v>
      </c>
      <c r="J48" s="36"/>
      <c r="K48" s="38"/>
      <c r="L48" s="38"/>
      <c r="M48" s="36"/>
      <c r="N48" s="38"/>
      <c r="O48" s="38"/>
      <c r="P48" s="38"/>
      <c r="Q48" s="66"/>
      <c r="R48" s="38"/>
      <c r="S48" s="7"/>
      <c r="T48" s="61"/>
      <c r="U48" s="37" t="s">
        <v>218</v>
      </c>
      <c r="V48" s="37" t="s">
        <v>113</v>
      </c>
      <c r="W48" s="37" t="s">
        <v>113</v>
      </c>
      <c r="X48" s="38"/>
      <c r="Y48" s="38"/>
      <c r="Z48" s="38"/>
      <c r="AA48" s="38"/>
      <c r="AB48" s="37" t="s">
        <v>330</v>
      </c>
      <c r="AC48" s="7"/>
      <c r="AD48" s="7"/>
      <c r="AE48" s="7"/>
      <c r="AF48" s="7"/>
      <c r="AG48" s="7"/>
      <c r="AH48" s="7"/>
      <c r="AI48" s="7"/>
    </row>
    <row r="49" spans="1:35" ht="14.4" hidden="1" x14ac:dyDescent="0.25">
      <c r="A49" s="62"/>
      <c r="B49" s="58" t="s">
        <v>331</v>
      </c>
      <c r="C49" s="58" t="s">
        <v>332</v>
      </c>
      <c r="D49" s="59"/>
      <c r="E49" s="60" t="s">
        <v>333</v>
      </c>
      <c r="F49" s="58">
        <v>1</v>
      </c>
      <c r="G49" s="34" t="s">
        <v>334</v>
      </c>
      <c r="H49" s="59"/>
      <c r="I49" s="59"/>
      <c r="J49" s="36"/>
      <c r="K49" s="38"/>
      <c r="L49" s="38"/>
      <c r="M49" s="36"/>
      <c r="N49" s="38"/>
      <c r="O49" s="37" t="s">
        <v>309</v>
      </c>
      <c r="P49" s="37" t="s">
        <v>309</v>
      </c>
      <c r="Q49" s="37">
        <v>10</v>
      </c>
      <c r="R49" s="65">
        <v>3.9618055555555554</v>
      </c>
      <c r="S49" s="7"/>
      <c r="T49" s="61"/>
      <c r="U49" s="37" t="s">
        <v>218</v>
      </c>
      <c r="V49" s="37" t="s">
        <v>113</v>
      </c>
      <c r="W49" s="37" t="s">
        <v>113</v>
      </c>
      <c r="X49" s="38"/>
      <c r="Y49" s="38"/>
      <c r="Z49" s="37" t="s">
        <v>335</v>
      </c>
      <c r="AA49" s="38"/>
      <c r="AB49" s="38"/>
      <c r="AC49" s="7"/>
      <c r="AD49" s="7"/>
      <c r="AE49" s="7"/>
      <c r="AF49" s="7"/>
      <c r="AG49" s="7"/>
      <c r="AH49" s="7"/>
      <c r="AI49" s="7"/>
    </row>
    <row r="50" spans="1:35" ht="14.4" hidden="1" x14ac:dyDescent="0.25">
      <c r="A50" s="62"/>
      <c r="B50" s="58" t="s">
        <v>336</v>
      </c>
      <c r="C50" s="58" t="s">
        <v>337</v>
      </c>
      <c r="D50" s="59"/>
      <c r="E50" s="60" t="s">
        <v>338</v>
      </c>
      <c r="F50" s="58">
        <v>1</v>
      </c>
      <c r="G50" s="34" t="s">
        <v>339</v>
      </c>
      <c r="H50" s="59"/>
      <c r="I50" s="59"/>
      <c r="J50" s="36"/>
      <c r="K50" s="38"/>
      <c r="L50" s="38"/>
      <c r="M50" s="36"/>
      <c r="N50" s="38"/>
      <c r="O50" s="38"/>
      <c r="P50" s="38"/>
      <c r="Q50" s="38"/>
      <c r="R50" s="37" t="s">
        <v>340</v>
      </c>
      <c r="S50" s="7"/>
      <c r="T50" s="61"/>
      <c r="U50" s="37" t="s">
        <v>218</v>
      </c>
      <c r="V50" s="37" t="s">
        <v>113</v>
      </c>
      <c r="W50" s="37" t="s">
        <v>113</v>
      </c>
      <c r="X50" s="38"/>
      <c r="Y50" s="38"/>
      <c r="Z50" s="38"/>
      <c r="AA50" s="38"/>
      <c r="AB50" s="37" t="s">
        <v>341</v>
      </c>
      <c r="AC50" s="7"/>
      <c r="AD50" s="7"/>
      <c r="AE50" s="7"/>
      <c r="AF50" s="7"/>
      <c r="AG50" s="7"/>
      <c r="AH50" s="7"/>
      <c r="AI50" s="7"/>
    </row>
    <row r="51" spans="1:35" ht="14.4" hidden="1" x14ac:dyDescent="0.25">
      <c r="A51" s="62"/>
      <c r="B51" s="58" t="s">
        <v>342</v>
      </c>
      <c r="C51" s="58" t="s">
        <v>343</v>
      </c>
      <c r="D51" s="59"/>
      <c r="E51" s="60" t="s">
        <v>344</v>
      </c>
      <c r="F51" s="58">
        <v>1</v>
      </c>
      <c r="G51" s="34" t="s">
        <v>345</v>
      </c>
      <c r="H51" s="59"/>
      <c r="I51" s="59"/>
      <c r="J51" s="36"/>
      <c r="K51" s="38"/>
      <c r="L51" s="38"/>
      <c r="M51" s="36"/>
      <c r="N51" s="38"/>
      <c r="O51" s="38"/>
      <c r="P51" s="38"/>
      <c r="Q51" s="38"/>
      <c r="R51" s="37" t="s">
        <v>346</v>
      </c>
      <c r="S51" s="7"/>
      <c r="T51" s="61"/>
      <c r="U51" s="37" t="s">
        <v>218</v>
      </c>
      <c r="V51" s="37" t="s">
        <v>113</v>
      </c>
      <c r="W51" s="37" t="s">
        <v>113</v>
      </c>
      <c r="X51" s="38"/>
      <c r="Y51" s="66"/>
      <c r="Z51" s="38"/>
      <c r="AA51" s="38"/>
      <c r="AB51" s="37" t="s">
        <v>347</v>
      </c>
      <c r="AC51" s="7"/>
      <c r="AD51" s="7"/>
      <c r="AE51" s="7"/>
      <c r="AF51" s="7"/>
      <c r="AG51" s="7"/>
      <c r="AH51" s="7"/>
      <c r="AI51" s="7"/>
    </row>
    <row r="52" spans="1:35" ht="14.4" hidden="1" x14ac:dyDescent="0.25">
      <c r="A52" s="62"/>
      <c r="B52" s="58" t="s">
        <v>348</v>
      </c>
      <c r="C52" s="58" t="s">
        <v>349</v>
      </c>
      <c r="D52" s="59"/>
      <c r="E52" s="60" t="s">
        <v>350</v>
      </c>
      <c r="F52" s="58">
        <v>2</v>
      </c>
      <c r="G52" s="34" t="s">
        <v>351</v>
      </c>
      <c r="H52" s="59"/>
      <c r="I52" s="59"/>
      <c r="J52" s="36"/>
      <c r="K52" s="38"/>
      <c r="L52" s="38"/>
      <c r="M52" s="36"/>
      <c r="N52" s="38"/>
      <c r="O52" s="38"/>
      <c r="P52" s="38"/>
      <c r="Q52" s="38"/>
      <c r="R52" s="38"/>
      <c r="S52" s="7"/>
      <c r="T52" s="67"/>
      <c r="U52" s="37" t="s">
        <v>218</v>
      </c>
      <c r="V52" s="37" t="s">
        <v>113</v>
      </c>
      <c r="W52" s="37" t="s">
        <v>113</v>
      </c>
      <c r="X52" s="38"/>
      <c r="Y52" s="38"/>
      <c r="Z52" s="38"/>
      <c r="AA52" s="38"/>
      <c r="AB52" s="37" t="s">
        <v>352</v>
      </c>
      <c r="AC52" s="7"/>
      <c r="AD52" s="7"/>
      <c r="AE52" s="7"/>
      <c r="AF52" s="7"/>
      <c r="AG52" s="7"/>
      <c r="AH52" s="7"/>
      <c r="AI52" s="7"/>
    </row>
    <row r="53" spans="1:35" ht="14.4" hidden="1" x14ac:dyDescent="0.25">
      <c r="A53" s="62"/>
      <c r="B53" s="59"/>
      <c r="C53" s="59"/>
      <c r="D53" s="59"/>
      <c r="E53" s="60" t="s">
        <v>353</v>
      </c>
      <c r="F53" s="40">
        <v>3</v>
      </c>
      <c r="G53" s="68"/>
      <c r="H53" s="59"/>
      <c r="I53" s="59"/>
      <c r="J53" s="36"/>
      <c r="K53" s="38"/>
      <c r="L53" s="38"/>
      <c r="M53" s="36"/>
      <c r="N53" s="38"/>
      <c r="O53" s="38"/>
      <c r="P53" s="38"/>
      <c r="Q53" s="38"/>
      <c r="R53" s="38"/>
      <c r="S53" s="7"/>
      <c r="T53" s="67"/>
      <c r="U53" s="37" t="s">
        <v>67</v>
      </c>
      <c r="V53" s="37" t="s">
        <v>113</v>
      </c>
      <c r="W53" s="37" t="s">
        <v>113</v>
      </c>
      <c r="X53" s="38"/>
      <c r="Y53" s="38"/>
      <c r="Z53" s="38"/>
      <c r="AA53" s="38"/>
      <c r="AB53" s="37" t="s">
        <v>354</v>
      </c>
      <c r="AC53" s="7"/>
      <c r="AD53" s="7"/>
      <c r="AE53" s="7"/>
      <c r="AF53" s="7"/>
      <c r="AG53" s="7"/>
      <c r="AH53" s="7"/>
      <c r="AI53" s="7"/>
    </row>
    <row r="54" spans="1:35" ht="14.4" hidden="1" x14ac:dyDescent="0.25">
      <c r="A54" s="62"/>
      <c r="B54" s="59"/>
      <c r="C54" s="59"/>
      <c r="D54" s="59"/>
      <c r="E54" s="60" t="s">
        <v>355</v>
      </c>
      <c r="F54" s="40">
        <v>3</v>
      </c>
      <c r="G54" s="34" t="s">
        <v>356</v>
      </c>
      <c r="H54" s="59"/>
      <c r="I54" s="59"/>
      <c r="J54" s="36"/>
      <c r="K54" s="38"/>
      <c r="L54" s="38"/>
      <c r="M54" s="36"/>
      <c r="N54" s="38"/>
      <c r="O54" s="38"/>
      <c r="P54" s="38"/>
      <c r="Q54" s="38"/>
      <c r="R54" s="38"/>
      <c r="S54" s="7"/>
      <c r="T54" s="67"/>
      <c r="U54" s="37" t="s">
        <v>67</v>
      </c>
      <c r="V54" s="37" t="s">
        <v>67</v>
      </c>
      <c r="W54" s="37" t="s">
        <v>67</v>
      </c>
      <c r="X54" s="38"/>
      <c r="Y54" s="38"/>
      <c r="Z54" s="38"/>
      <c r="AA54" s="38"/>
      <c r="AB54" s="37" t="s">
        <v>357</v>
      </c>
      <c r="AC54" s="7"/>
      <c r="AD54" s="7"/>
      <c r="AE54" s="7"/>
      <c r="AF54" s="7"/>
      <c r="AG54" s="7"/>
      <c r="AH54" s="7"/>
      <c r="AI54" s="7"/>
    </row>
    <row r="55" spans="1:35" ht="14.4" hidden="1" x14ac:dyDescent="0.25">
      <c r="A55" s="62"/>
      <c r="B55" s="59"/>
      <c r="C55" s="59"/>
      <c r="D55" s="59"/>
      <c r="E55" s="60" t="s">
        <v>358</v>
      </c>
      <c r="F55" s="40">
        <v>3</v>
      </c>
      <c r="G55" s="34" t="s">
        <v>359</v>
      </c>
      <c r="H55" s="59"/>
      <c r="I55" s="59"/>
      <c r="J55" s="36"/>
      <c r="K55" s="38"/>
      <c r="L55" s="38"/>
      <c r="M55" s="36"/>
      <c r="N55" s="38"/>
      <c r="O55" s="38"/>
      <c r="P55" s="38"/>
      <c r="Q55" s="38"/>
      <c r="R55" s="38"/>
      <c r="S55" s="7"/>
      <c r="T55" s="67"/>
      <c r="U55" s="37" t="s">
        <v>67</v>
      </c>
      <c r="V55" s="37" t="s">
        <v>67</v>
      </c>
      <c r="W55" s="37" t="s">
        <v>67</v>
      </c>
      <c r="X55" s="38"/>
      <c r="Y55" s="38"/>
      <c r="Z55" s="38"/>
      <c r="AA55" s="38"/>
      <c r="AB55" s="37" t="s">
        <v>360</v>
      </c>
      <c r="AC55" s="7"/>
      <c r="AD55" s="7"/>
      <c r="AE55" s="7"/>
      <c r="AF55" s="7"/>
      <c r="AG55" s="7"/>
      <c r="AH55" s="7"/>
      <c r="AI55" s="7"/>
    </row>
    <row r="56" spans="1:35" ht="14.4" hidden="1" x14ac:dyDescent="0.25">
      <c r="A56" s="69"/>
      <c r="B56" s="59"/>
      <c r="C56" s="59"/>
      <c r="D56" s="59"/>
      <c r="E56" s="60" t="s">
        <v>361</v>
      </c>
      <c r="F56" s="40">
        <v>3</v>
      </c>
      <c r="G56" s="34" t="s">
        <v>362</v>
      </c>
      <c r="H56" s="59"/>
      <c r="I56" s="59"/>
      <c r="J56" s="36"/>
      <c r="K56" s="38"/>
      <c r="L56" s="38"/>
      <c r="M56" s="36"/>
      <c r="N56" s="38"/>
      <c r="O56" s="38"/>
      <c r="P56" s="38"/>
      <c r="Q56" s="38"/>
      <c r="R56" s="38"/>
      <c r="S56" s="7"/>
      <c r="T56" s="67"/>
      <c r="U56" s="37" t="s">
        <v>67</v>
      </c>
      <c r="V56" s="37" t="s">
        <v>67</v>
      </c>
      <c r="W56" s="37" t="s">
        <v>67</v>
      </c>
      <c r="X56" s="38"/>
      <c r="Y56" s="38"/>
      <c r="Z56" s="38"/>
      <c r="AA56" s="38"/>
      <c r="AB56" s="37" t="s">
        <v>363</v>
      </c>
      <c r="AC56" s="7"/>
      <c r="AD56" s="7"/>
      <c r="AE56" s="7"/>
      <c r="AF56" s="7"/>
      <c r="AG56" s="7"/>
      <c r="AH56" s="7"/>
      <c r="AI56" s="7"/>
    </row>
    <row r="57" spans="1:35" ht="28.8" x14ac:dyDescent="0.25">
      <c r="A57" s="70" t="s">
        <v>364</v>
      </c>
      <c r="B57" s="71" t="s">
        <v>365</v>
      </c>
      <c r="C57" s="71" t="s">
        <v>366</v>
      </c>
      <c r="D57" s="71" t="s">
        <v>367</v>
      </c>
      <c r="E57" s="72" t="s">
        <v>368</v>
      </c>
      <c r="F57" s="71">
        <v>1</v>
      </c>
      <c r="G57" s="34" t="s">
        <v>369</v>
      </c>
      <c r="H57" s="73"/>
      <c r="I57" s="72" t="s">
        <v>370</v>
      </c>
      <c r="J57" s="36"/>
      <c r="K57" s="37" t="s">
        <v>48</v>
      </c>
      <c r="L57" s="37" t="s">
        <v>48</v>
      </c>
      <c r="M57" s="36"/>
      <c r="N57" s="38"/>
      <c r="O57" s="37" t="s">
        <v>256</v>
      </c>
      <c r="P57" s="38"/>
      <c r="Q57" s="38"/>
      <c r="R57" s="38"/>
      <c r="S57" s="7"/>
      <c r="T57" s="67"/>
      <c r="U57" s="37" t="s">
        <v>113</v>
      </c>
      <c r="V57" s="38"/>
      <c r="W57" s="38"/>
      <c r="X57" s="38"/>
      <c r="Y57" s="37" t="s">
        <v>371</v>
      </c>
      <c r="Z57" s="37" t="s">
        <v>372</v>
      </c>
      <c r="AA57" s="37" t="s">
        <v>373</v>
      </c>
      <c r="AB57" s="38"/>
      <c r="AC57" s="7"/>
      <c r="AD57" s="7"/>
      <c r="AE57" s="7"/>
      <c r="AF57" s="7"/>
      <c r="AG57" s="7"/>
      <c r="AH57" s="7"/>
      <c r="AI57" s="7"/>
    </row>
    <row r="58" spans="1:35" ht="14.4" x14ac:dyDescent="0.25">
      <c r="A58" s="74"/>
      <c r="B58" s="71" t="s">
        <v>374</v>
      </c>
      <c r="C58" s="71" t="s">
        <v>375</v>
      </c>
      <c r="D58" s="71" t="s">
        <v>376</v>
      </c>
      <c r="E58" s="72" t="s">
        <v>377</v>
      </c>
      <c r="F58" s="71">
        <v>1</v>
      </c>
      <c r="G58" s="34" t="s">
        <v>378</v>
      </c>
      <c r="H58" s="73"/>
      <c r="I58" s="73"/>
      <c r="J58" s="36"/>
      <c r="K58" s="38"/>
      <c r="L58" s="38"/>
      <c r="M58" s="36"/>
      <c r="N58" s="38"/>
      <c r="O58" s="38"/>
      <c r="P58" s="38"/>
      <c r="Q58" s="38"/>
      <c r="R58" s="38"/>
      <c r="S58" s="7"/>
      <c r="T58" s="67"/>
      <c r="U58" s="38"/>
      <c r="V58" s="38"/>
      <c r="W58" s="38"/>
      <c r="X58" s="37" t="s">
        <v>379</v>
      </c>
      <c r="Y58" s="38"/>
      <c r="Z58" s="38"/>
      <c r="AA58" s="38"/>
      <c r="AB58" s="38"/>
      <c r="AC58" s="7"/>
      <c r="AD58" s="7"/>
      <c r="AE58" s="7"/>
      <c r="AF58" s="7"/>
      <c r="AG58" s="7"/>
      <c r="AH58" s="7"/>
      <c r="AI58" s="7"/>
    </row>
    <row r="59" spans="1:35" ht="57.6" x14ac:dyDescent="0.25">
      <c r="A59" s="74"/>
      <c r="B59" s="71" t="s">
        <v>380</v>
      </c>
      <c r="C59" s="71" t="s">
        <v>381</v>
      </c>
      <c r="D59" s="71" t="s">
        <v>382</v>
      </c>
      <c r="E59" s="72" t="s">
        <v>383</v>
      </c>
      <c r="F59" s="71">
        <v>1</v>
      </c>
      <c r="G59" s="34" t="s">
        <v>384</v>
      </c>
      <c r="H59" s="73"/>
      <c r="I59" s="72" t="s">
        <v>385</v>
      </c>
      <c r="J59" s="36"/>
      <c r="K59" s="38"/>
      <c r="L59" s="38"/>
      <c r="M59" s="36"/>
      <c r="N59" s="38"/>
      <c r="O59" s="37" t="s">
        <v>264</v>
      </c>
      <c r="P59" s="37" t="s">
        <v>271</v>
      </c>
      <c r="Q59" s="37">
        <v>50</v>
      </c>
      <c r="R59" s="37">
        <v>1</v>
      </c>
      <c r="S59" s="7"/>
      <c r="T59" s="67"/>
      <c r="U59" s="37" t="s">
        <v>113</v>
      </c>
      <c r="V59" s="37" t="s">
        <v>113</v>
      </c>
      <c r="W59" s="37" t="s">
        <v>113</v>
      </c>
      <c r="X59" s="38"/>
      <c r="Y59" s="38"/>
      <c r="Z59" s="37" t="s">
        <v>386</v>
      </c>
      <c r="AA59" s="37" t="s">
        <v>387</v>
      </c>
      <c r="AB59" s="38"/>
      <c r="AC59" s="7"/>
      <c r="AD59" s="7"/>
      <c r="AE59" s="7"/>
      <c r="AF59" s="7"/>
      <c r="AG59" s="7"/>
      <c r="AH59" s="7"/>
      <c r="AI59" s="7"/>
    </row>
    <row r="60" spans="1:35" ht="172.8" x14ac:dyDescent="0.25">
      <c r="A60" s="74"/>
      <c r="B60" s="71" t="s">
        <v>388</v>
      </c>
      <c r="C60" s="71" t="s">
        <v>389</v>
      </c>
      <c r="D60" s="71" t="s">
        <v>390</v>
      </c>
      <c r="E60" s="72" t="s">
        <v>391</v>
      </c>
      <c r="F60" s="71">
        <v>1</v>
      </c>
      <c r="G60" s="34" t="s">
        <v>392</v>
      </c>
      <c r="H60" s="73"/>
      <c r="I60" s="72" t="s">
        <v>385</v>
      </c>
      <c r="J60" s="36"/>
      <c r="K60" s="37" t="s">
        <v>48</v>
      </c>
      <c r="L60" s="37" t="s">
        <v>48</v>
      </c>
      <c r="M60" s="36"/>
      <c r="N60" s="38"/>
      <c r="O60" s="37" t="s">
        <v>160</v>
      </c>
      <c r="P60" s="38"/>
      <c r="Q60" s="38"/>
      <c r="R60" s="38"/>
      <c r="S60" s="7"/>
      <c r="T60" s="67"/>
      <c r="U60" s="38"/>
      <c r="V60" s="38"/>
      <c r="W60" s="38"/>
      <c r="X60" s="37" t="s">
        <v>393</v>
      </c>
      <c r="Y60" s="37" t="s">
        <v>394</v>
      </c>
      <c r="Z60" s="38"/>
      <c r="AA60" s="37" t="s">
        <v>395</v>
      </c>
      <c r="AB60" s="38"/>
      <c r="AC60" s="7"/>
      <c r="AD60" s="7"/>
      <c r="AE60" s="7"/>
      <c r="AF60" s="7"/>
      <c r="AG60" s="7"/>
      <c r="AH60" s="7"/>
      <c r="AI60" s="7"/>
    </row>
    <row r="61" spans="1:35" ht="14.4" x14ac:dyDescent="0.25">
      <c r="A61" s="74"/>
      <c r="B61" s="71" t="s">
        <v>396</v>
      </c>
      <c r="C61" s="71" t="s">
        <v>397</v>
      </c>
      <c r="D61" s="71" t="s">
        <v>398</v>
      </c>
      <c r="E61" s="72" t="s">
        <v>399</v>
      </c>
      <c r="F61" s="71">
        <v>1</v>
      </c>
      <c r="G61" s="34" t="s">
        <v>400</v>
      </c>
      <c r="H61" s="73"/>
      <c r="I61" s="73"/>
      <c r="J61" s="36"/>
      <c r="K61" s="38"/>
      <c r="L61" s="38"/>
      <c r="M61" s="36"/>
      <c r="N61" s="38"/>
      <c r="O61" s="37" t="s">
        <v>401</v>
      </c>
      <c r="P61" s="37" t="s">
        <v>309</v>
      </c>
      <c r="Q61" s="75">
        <v>10</v>
      </c>
      <c r="R61" s="75">
        <v>200000</v>
      </c>
      <c r="S61" s="7"/>
      <c r="T61" s="67"/>
      <c r="U61" s="37" t="s">
        <v>113</v>
      </c>
      <c r="V61" s="37" t="s">
        <v>113</v>
      </c>
      <c r="W61" s="37" t="s">
        <v>113</v>
      </c>
      <c r="X61" s="38"/>
      <c r="Y61" s="38"/>
      <c r="Z61" s="37" t="s">
        <v>402</v>
      </c>
      <c r="AA61" s="38"/>
      <c r="AB61" s="38"/>
      <c r="AC61" s="7"/>
      <c r="AD61" s="7"/>
      <c r="AE61" s="7"/>
      <c r="AF61" s="7"/>
      <c r="AG61" s="7"/>
      <c r="AH61" s="7"/>
      <c r="AI61" s="7"/>
    </row>
    <row r="62" spans="1:35" ht="14.4" x14ac:dyDescent="0.25">
      <c r="A62" s="74"/>
      <c r="B62" s="71" t="s">
        <v>403</v>
      </c>
      <c r="C62" s="71" t="s">
        <v>404</v>
      </c>
      <c r="D62" s="71" t="s">
        <v>405</v>
      </c>
      <c r="E62" s="72" t="s">
        <v>406</v>
      </c>
      <c r="F62" s="71">
        <v>1</v>
      </c>
      <c r="G62" s="34" t="s">
        <v>407</v>
      </c>
      <c r="H62" s="73"/>
      <c r="I62" s="73"/>
      <c r="J62" s="36"/>
      <c r="K62" s="38"/>
      <c r="L62" s="38"/>
      <c r="M62" s="36"/>
      <c r="N62" s="38"/>
      <c r="O62" s="37" t="s">
        <v>298</v>
      </c>
      <c r="P62" s="37" t="s">
        <v>298</v>
      </c>
      <c r="Q62" s="37">
        <v>10</v>
      </c>
      <c r="R62" s="37" t="s">
        <v>299</v>
      </c>
      <c r="S62" s="7"/>
      <c r="T62" s="67"/>
      <c r="U62" s="37" t="s">
        <v>113</v>
      </c>
      <c r="V62" s="37" t="s">
        <v>113</v>
      </c>
      <c r="W62" s="37" t="s">
        <v>113</v>
      </c>
      <c r="X62" s="38"/>
      <c r="Y62" s="38"/>
      <c r="Z62" s="37" t="s">
        <v>408</v>
      </c>
      <c r="AA62" s="37" t="s">
        <v>409</v>
      </c>
      <c r="AB62" s="38"/>
      <c r="AC62" s="7"/>
      <c r="AD62" s="7"/>
      <c r="AE62" s="7"/>
      <c r="AF62" s="7"/>
      <c r="AG62" s="7"/>
      <c r="AH62" s="7"/>
      <c r="AI62" s="7"/>
    </row>
    <row r="63" spans="1:35" ht="28.8" hidden="1" x14ac:dyDescent="0.25">
      <c r="A63" s="74"/>
      <c r="B63" s="71" t="s">
        <v>410</v>
      </c>
      <c r="C63" s="71" t="s">
        <v>411</v>
      </c>
      <c r="D63" s="73"/>
      <c r="E63" s="72" t="s">
        <v>412</v>
      </c>
      <c r="F63" s="40">
        <v>3</v>
      </c>
      <c r="G63" s="34" t="s">
        <v>413</v>
      </c>
      <c r="H63" s="73"/>
      <c r="I63" s="73"/>
      <c r="J63" s="36"/>
      <c r="K63" s="38"/>
      <c r="L63" s="38"/>
      <c r="M63" s="36"/>
      <c r="N63" s="38"/>
      <c r="O63" s="37" t="s">
        <v>401</v>
      </c>
      <c r="P63" s="37" t="s">
        <v>309</v>
      </c>
      <c r="Q63" s="37">
        <v>10</v>
      </c>
      <c r="R63" s="37">
        <v>200000</v>
      </c>
      <c r="S63" s="7"/>
      <c r="T63" s="67"/>
      <c r="U63" s="37" t="s">
        <v>67</v>
      </c>
      <c r="V63" s="37" t="s">
        <v>113</v>
      </c>
      <c r="W63" s="37" t="s">
        <v>113</v>
      </c>
      <c r="X63" s="38"/>
      <c r="Y63" s="38"/>
      <c r="Z63" s="37" t="s">
        <v>414</v>
      </c>
      <c r="AA63" s="38"/>
      <c r="AB63" s="38"/>
      <c r="AC63" s="7"/>
      <c r="AD63" s="7"/>
      <c r="AE63" s="7"/>
      <c r="AF63" s="7"/>
      <c r="AG63" s="7"/>
      <c r="AH63" s="7"/>
      <c r="AI63" s="7"/>
    </row>
    <row r="64" spans="1:35" ht="14.4" x14ac:dyDescent="0.25">
      <c r="A64" s="74"/>
      <c r="B64" s="71" t="s">
        <v>415</v>
      </c>
      <c r="C64" s="71" t="s">
        <v>416</v>
      </c>
      <c r="D64" s="71" t="s">
        <v>417</v>
      </c>
      <c r="E64" s="72" t="s">
        <v>418</v>
      </c>
      <c r="F64" s="71">
        <v>1</v>
      </c>
      <c r="G64" s="34" t="s">
        <v>419</v>
      </c>
      <c r="H64" s="73"/>
      <c r="I64" s="73"/>
      <c r="J64" s="36"/>
      <c r="K64" s="38"/>
      <c r="L64" s="38"/>
      <c r="M64" s="36"/>
      <c r="N64" s="38"/>
      <c r="O64" s="37" t="s">
        <v>401</v>
      </c>
      <c r="P64" s="37" t="s">
        <v>309</v>
      </c>
      <c r="Q64" s="37">
        <v>10</v>
      </c>
      <c r="R64" s="37">
        <v>200000</v>
      </c>
      <c r="S64" s="7"/>
      <c r="T64" s="67"/>
      <c r="U64" s="37" t="s">
        <v>113</v>
      </c>
      <c r="V64" s="37" t="s">
        <v>113</v>
      </c>
      <c r="W64" s="37" t="s">
        <v>113</v>
      </c>
      <c r="X64" s="38"/>
      <c r="Y64" s="66"/>
      <c r="Z64" s="37" t="s">
        <v>420</v>
      </c>
      <c r="AA64" s="38"/>
      <c r="AB64" s="38"/>
      <c r="AC64" s="7"/>
      <c r="AD64" s="7"/>
      <c r="AE64" s="7"/>
      <c r="AF64" s="7"/>
      <c r="AG64" s="7"/>
      <c r="AH64" s="7"/>
      <c r="AI64" s="7"/>
    </row>
    <row r="65" spans="1:35" ht="14.4" hidden="1" x14ac:dyDescent="0.25">
      <c r="A65" s="74"/>
      <c r="B65" s="71" t="s">
        <v>421</v>
      </c>
      <c r="C65" s="71" t="s">
        <v>422</v>
      </c>
      <c r="D65" s="73"/>
      <c r="E65" s="72" t="s">
        <v>423</v>
      </c>
      <c r="F65" s="40">
        <v>3</v>
      </c>
      <c r="G65" s="34" t="s">
        <v>424</v>
      </c>
      <c r="H65" s="73"/>
      <c r="I65" s="73"/>
      <c r="J65" s="36"/>
      <c r="K65" s="38"/>
      <c r="L65" s="38"/>
      <c r="M65" s="36"/>
      <c r="N65" s="38"/>
      <c r="O65" s="37" t="s">
        <v>401</v>
      </c>
      <c r="P65" s="37" t="s">
        <v>309</v>
      </c>
      <c r="Q65" s="37">
        <v>10</v>
      </c>
      <c r="R65" s="37">
        <v>200000</v>
      </c>
      <c r="S65" s="7"/>
      <c r="T65" s="67"/>
      <c r="U65" s="37" t="s">
        <v>67</v>
      </c>
      <c r="V65" s="37" t="s">
        <v>113</v>
      </c>
      <c r="W65" s="37" t="s">
        <v>113</v>
      </c>
      <c r="X65" s="38"/>
      <c r="Y65" s="38"/>
      <c r="Z65" s="37" t="s">
        <v>425</v>
      </c>
      <c r="AA65" s="38"/>
      <c r="AB65" s="38"/>
      <c r="AC65" s="7"/>
      <c r="AD65" s="7"/>
      <c r="AE65" s="7"/>
      <c r="AF65" s="7"/>
      <c r="AG65" s="7"/>
      <c r="AH65" s="7"/>
      <c r="AI65" s="7"/>
    </row>
    <row r="66" spans="1:35" ht="57.6" x14ac:dyDescent="0.25">
      <c r="A66" s="74"/>
      <c r="B66" s="71" t="s">
        <v>426</v>
      </c>
      <c r="C66" s="71" t="s">
        <v>427</v>
      </c>
      <c r="D66" s="71" t="s">
        <v>428</v>
      </c>
      <c r="E66" s="72" t="s">
        <v>429</v>
      </c>
      <c r="F66" s="71">
        <v>1</v>
      </c>
      <c r="G66" s="34" t="s">
        <v>430</v>
      </c>
      <c r="H66" s="73"/>
      <c r="I66" s="72" t="s">
        <v>431</v>
      </c>
      <c r="J66" s="36"/>
      <c r="K66" s="38"/>
      <c r="L66" s="38"/>
      <c r="M66" s="36"/>
      <c r="N66" s="38"/>
      <c r="O66" s="37" t="s">
        <v>401</v>
      </c>
      <c r="P66" s="37" t="s">
        <v>309</v>
      </c>
      <c r="Q66" s="37">
        <v>10</v>
      </c>
      <c r="R66" s="37">
        <v>200000</v>
      </c>
      <c r="S66" s="7"/>
      <c r="T66" s="67"/>
      <c r="U66" s="38"/>
      <c r="V66" s="38"/>
      <c r="W66" s="38"/>
      <c r="X66" s="37" t="s">
        <v>432</v>
      </c>
      <c r="Y66" s="38"/>
      <c r="Z66" s="37" t="s">
        <v>433</v>
      </c>
      <c r="AA66" s="37" t="s">
        <v>434</v>
      </c>
      <c r="AB66" s="38"/>
      <c r="AC66" s="7"/>
      <c r="AD66" s="7"/>
      <c r="AE66" s="7"/>
      <c r="AF66" s="7"/>
      <c r="AG66" s="7"/>
      <c r="AH66" s="7"/>
      <c r="AI66" s="7"/>
    </row>
    <row r="67" spans="1:35" ht="43.2" x14ac:dyDescent="0.25">
      <c r="A67" s="74"/>
      <c r="B67" s="71" t="s">
        <v>435</v>
      </c>
      <c r="C67" s="71" t="s">
        <v>436</v>
      </c>
      <c r="D67" s="71" t="s">
        <v>437</v>
      </c>
      <c r="E67" s="72" t="s">
        <v>438</v>
      </c>
      <c r="F67" s="71">
        <v>2</v>
      </c>
      <c r="G67" s="34" t="s">
        <v>439</v>
      </c>
      <c r="H67" s="73"/>
      <c r="I67" s="73"/>
      <c r="J67" s="36"/>
      <c r="K67" s="37" t="s">
        <v>65</v>
      </c>
      <c r="L67" s="37" t="s">
        <v>65</v>
      </c>
      <c r="M67" s="36"/>
      <c r="N67" s="38"/>
      <c r="O67" s="37" t="s">
        <v>217</v>
      </c>
      <c r="P67" s="38"/>
      <c r="Q67" s="38"/>
      <c r="R67" s="38"/>
      <c r="S67" s="7"/>
      <c r="T67" s="67"/>
      <c r="U67" s="38"/>
      <c r="V67" s="38"/>
      <c r="W67" s="38"/>
      <c r="X67" s="37" t="s">
        <v>440</v>
      </c>
      <c r="Y67" s="37" t="s">
        <v>441</v>
      </c>
      <c r="Z67" s="38"/>
      <c r="AA67" s="37" t="s">
        <v>442</v>
      </c>
      <c r="AB67" s="37" t="s">
        <v>443</v>
      </c>
      <c r="AC67" s="7"/>
      <c r="AD67" s="7"/>
      <c r="AE67" s="7"/>
      <c r="AF67" s="7"/>
      <c r="AG67" s="7"/>
      <c r="AH67" s="7"/>
      <c r="AI67" s="7"/>
    </row>
    <row r="68" spans="1:35" ht="57.6" x14ac:dyDescent="0.25">
      <c r="A68" s="74"/>
      <c r="B68" s="71" t="s">
        <v>444</v>
      </c>
      <c r="C68" s="71" t="s">
        <v>445</v>
      </c>
      <c r="D68" s="71" t="s">
        <v>446</v>
      </c>
      <c r="E68" s="72" t="s">
        <v>447</v>
      </c>
      <c r="F68" s="71">
        <v>1</v>
      </c>
      <c r="G68" s="34" t="s">
        <v>448</v>
      </c>
      <c r="H68" s="73"/>
      <c r="I68" s="73"/>
      <c r="J68" s="36"/>
      <c r="K68" s="37" t="s">
        <v>48</v>
      </c>
      <c r="L68" s="37" t="s">
        <v>65</v>
      </c>
      <c r="M68" s="36"/>
      <c r="N68" s="38"/>
      <c r="O68" s="37" t="s">
        <v>217</v>
      </c>
      <c r="P68" s="38"/>
      <c r="Q68" s="38"/>
      <c r="R68" s="38"/>
      <c r="S68" s="7"/>
      <c r="T68" s="67"/>
      <c r="U68" s="38"/>
      <c r="V68" s="38"/>
      <c r="W68" s="38"/>
      <c r="X68" s="37" t="s">
        <v>449</v>
      </c>
      <c r="Y68" s="37" t="s">
        <v>450</v>
      </c>
      <c r="Z68" s="38"/>
      <c r="AA68" s="37" t="s">
        <v>451</v>
      </c>
      <c r="AB68" s="38"/>
      <c r="AC68" s="7"/>
      <c r="AD68" s="7"/>
      <c r="AE68" s="7"/>
      <c r="AF68" s="7"/>
      <c r="AG68" s="7"/>
      <c r="AH68" s="7"/>
      <c r="AI68" s="7"/>
    </row>
    <row r="69" spans="1:35" ht="28.8" x14ac:dyDescent="0.25">
      <c r="A69" s="74"/>
      <c r="B69" s="71" t="s">
        <v>452</v>
      </c>
      <c r="C69" s="71" t="s">
        <v>453</v>
      </c>
      <c r="D69" s="71" t="s">
        <v>454</v>
      </c>
      <c r="E69" s="72" t="s">
        <v>455</v>
      </c>
      <c r="F69" s="71">
        <v>1</v>
      </c>
      <c r="G69" s="34" t="s">
        <v>456</v>
      </c>
      <c r="H69" s="73"/>
      <c r="I69" s="73"/>
      <c r="J69" s="36"/>
      <c r="K69" s="37" t="s">
        <v>65</v>
      </c>
      <c r="L69" s="37" t="s">
        <v>65</v>
      </c>
      <c r="M69" s="36"/>
      <c r="N69" s="38"/>
      <c r="O69" s="37" t="s">
        <v>217</v>
      </c>
      <c r="P69" s="38"/>
      <c r="Q69" s="38"/>
      <c r="R69" s="38"/>
      <c r="S69" s="7"/>
      <c r="T69" s="67"/>
      <c r="U69" s="38"/>
      <c r="V69" s="38"/>
      <c r="W69" s="38"/>
      <c r="X69" s="37" t="s">
        <v>457</v>
      </c>
      <c r="Y69" s="37" t="s">
        <v>458</v>
      </c>
      <c r="Z69" s="38"/>
      <c r="AA69" s="38"/>
      <c r="AB69" s="38"/>
      <c r="AC69" s="7"/>
      <c r="AD69" s="7"/>
      <c r="AE69" s="7"/>
      <c r="AF69" s="7"/>
      <c r="AG69" s="7"/>
      <c r="AH69" s="7"/>
      <c r="AI69" s="7"/>
    </row>
    <row r="70" spans="1:35" ht="14.4" x14ac:dyDescent="0.25">
      <c r="A70" s="74"/>
      <c r="B70" s="71" t="s">
        <v>459</v>
      </c>
      <c r="C70" s="71" t="s">
        <v>460</v>
      </c>
      <c r="D70" s="71" t="s">
        <v>461</v>
      </c>
      <c r="E70" s="72" t="s">
        <v>462</v>
      </c>
      <c r="F70" s="71">
        <v>2</v>
      </c>
      <c r="G70" s="34" t="s">
        <v>463</v>
      </c>
      <c r="H70" s="73"/>
      <c r="I70" s="72" t="s">
        <v>464</v>
      </c>
      <c r="J70" s="36"/>
      <c r="K70" s="38"/>
      <c r="L70" s="38"/>
      <c r="M70" s="36"/>
      <c r="N70" s="38"/>
      <c r="O70" s="38"/>
      <c r="P70" s="38"/>
      <c r="Q70" s="38"/>
      <c r="R70" s="38"/>
      <c r="S70" s="7"/>
      <c r="T70" s="67"/>
      <c r="U70" s="38"/>
      <c r="V70" s="37" t="s">
        <v>113</v>
      </c>
      <c r="W70" s="37" t="s">
        <v>113</v>
      </c>
      <c r="X70" s="38"/>
      <c r="Y70" s="38"/>
      <c r="Z70" s="38"/>
      <c r="AA70" s="38"/>
      <c r="AB70" s="38"/>
      <c r="AC70" s="7"/>
      <c r="AD70" s="7"/>
      <c r="AE70" s="7"/>
      <c r="AF70" s="7"/>
      <c r="AG70" s="7"/>
      <c r="AH70" s="7"/>
      <c r="AI70" s="7"/>
    </row>
    <row r="71" spans="1:35" ht="100.8" x14ac:dyDescent="0.25">
      <c r="A71" s="74"/>
      <c r="B71" s="71" t="s">
        <v>465</v>
      </c>
      <c r="C71" s="71" t="s">
        <v>466</v>
      </c>
      <c r="D71" s="71" t="s">
        <v>467</v>
      </c>
      <c r="E71" s="72" t="s">
        <v>468</v>
      </c>
      <c r="F71" s="71">
        <v>1</v>
      </c>
      <c r="G71" s="34" t="s">
        <v>469</v>
      </c>
      <c r="H71" s="73"/>
      <c r="I71" s="73"/>
      <c r="J71" s="36"/>
      <c r="K71" s="37" t="s">
        <v>48</v>
      </c>
      <c r="L71" s="37" t="s">
        <v>65</v>
      </c>
      <c r="M71" s="36"/>
      <c r="N71" s="38"/>
      <c r="O71" s="37" t="s">
        <v>160</v>
      </c>
      <c r="P71" s="38"/>
      <c r="Q71" s="38"/>
      <c r="R71" s="38"/>
      <c r="S71" s="7"/>
      <c r="T71" s="67"/>
      <c r="U71" s="38"/>
      <c r="V71" s="38"/>
      <c r="W71" s="38"/>
      <c r="X71" s="37" t="s">
        <v>470</v>
      </c>
      <c r="Y71" s="37" t="s">
        <v>471</v>
      </c>
      <c r="Z71" s="37" t="s">
        <v>472</v>
      </c>
      <c r="AA71" s="38"/>
      <c r="AB71" s="38"/>
      <c r="AC71" s="7"/>
      <c r="AD71" s="7"/>
      <c r="AE71" s="7"/>
      <c r="AF71" s="7"/>
      <c r="AG71" s="7"/>
      <c r="AH71" s="7"/>
      <c r="AI71" s="7"/>
    </row>
    <row r="72" spans="1:35" ht="14.4" x14ac:dyDescent="0.25">
      <c r="A72" s="74"/>
      <c r="B72" s="71" t="s">
        <v>473</v>
      </c>
      <c r="C72" s="71" t="s">
        <v>474</v>
      </c>
      <c r="D72" s="71" t="s">
        <v>475</v>
      </c>
      <c r="E72" s="72" t="s">
        <v>476</v>
      </c>
      <c r="F72" s="71">
        <v>1</v>
      </c>
      <c r="G72" s="34" t="s">
        <v>477</v>
      </c>
      <c r="H72" s="73"/>
      <c r="I72" s="72" t="s">
        <v>478</v>
      </c>
      <c r="J72" s="36"/>
      <c r="K72" s="38"/>
      <c r="L72" s="38"/>
      <c r="M72" s="36"/>
      <c r="N72" s="38"/>
      <c r="O72" s="38"/>
      <c r="P72" s="38"/>
      <c r="Q72" s="38"/>
      <c r="R72" s="38"/>
      <c r="S72" s="7"/>
      <c r="T72" s="67"/>
      <c r="U72" s="37" t="s">
        <v>113</v>
      </c>
      <c r="V72" s="38"/>
      <c r="W72" s="37" t="s">
        <v>113</v>
      </c>
      <c r="X72" s="38"/>
      <c r="Y72" s="38"/>
      <c r="Z72" s="38"/>
      <c r="AA72" s="38"/>
      <c r="AB72" s="37" t="s">
        <v>479</v>
      </c>
      <c r="AC72" s="7"/>
      <c r="AD72" s="7"/>
      <c r="AE72" s="7"/>
      <c r="AF72" s="7"/>
      <c r="AG72" s="7"/>
      <c r="AH72" s="7"/>
      <c r="AI72" s="7"/>
    </row>
    <row r="73" spans="1:35" ht="14.4" x14ac:dyDescent="0.25">
      <c r="A73" s="74"/>
      <c r="B73" s="71" t="s">
        <v>480</v>
      </c>
      <c r="C73" s="71" t="s">
        <v>481</v>
      </c>
      <c r="D73" s="71" t="s">
        <v>482</v>
      </c>
      <c r="E73" s="72" t="s">
        <v>483</v>
      </c>
      <c r="F73" s="71">
        <v>1</v>
      </c>
      <c r="G73" s="34" t="s">
        <v>484</v>
      </c>
      <c r="H73" s="73"/>
      <c r="I73" s="73"/>
      <c r="J73" s="36"/>
      <c r="K73" s="37" t="s">
        <v>65</v>
      </c>
      <c r="L73" s="37" t="s">
        <v>48</v>
      </c>
      <c r="M73" s="36"/>
      <c r="N73" s="38"/>
      <c r="O73" s="37" t="s">
        <v>205</v>
      </c>
      <c r="P73" s="38"/>
      <c r="Q73" s="38"/>
      <c r="R73" s="38"/>
      <c r="S73" s="7"/>
      <c r="T73" s="67"/>
      <c r="U73" s="38"/>
      <c r="V73" s="38"/>
      <c r="W73" s="38"/>
      <c r="X73" s="37" t="s">
        <v>485</v>
      </c>
      <c r="Y73" s="37" t="s">
        <v>486</v>
      </c>
      <c r="Z73" s="37" t="s">
        <v>487</v>
      </c>
      <c r="AA73" s="37" t="s">
        <v>488</v>
      </c>
      <c r="AB73" s="38"/>
      <c r="AC73" s="7"/>
      <c r="AD73" s="7"/>
      <c r="AE73" s="7"/>
      <c r="AF73" s="7"/>
      <c r="AG73" s="7"/>
      <c r="AH73" s="7"/>
      <c r="AI73" s="7"/>
    </row>
    <row r="74" spans="1:35" ht="14.4" x14ac:dyDescent="0.25">
      <c r="A74" s="74"/>
      <c r="B74" s="71" t="s">
        <v>489</v>
      </c>
      <c r="C74" s="71" t="s">
        <v>490</v>
      </c>
      <c r="D74" s="71" t="s">
        <v>491</v>
      </c>
      <c r="E74" s="72" t="s">
        <v>492</v>
      </c>
      <c r="F74" s="71">
        <v>1</v>
      </c>
      <c r="G74" s="34" t="s">
        <v>493</v>
      </c>
      <c r="H74" s="73"/>
      <c r="I74" s="73"/>
      <c r="J74" s="36"/>
      <c r="K74" s="38"/>
      <c r="L74" s="38"/>
      <c r="M74" s="36"/>
      <c r="N74" s="38"/>
      <c r="O74" s="38"/>
      <c r="P74" s="38"/>
      <c r="Q74" s="38"/>
      <c r="R74" s="38"/>
      <c r="S74" s="7"/>
      <c r="T74" s="67"/>
      <c r="U74" s="37" t="s">
        <v>113</v>
      </c>
      <c r="V74" s="37" t="s">
        <v>113</v>
      </c>
      <c r="W74" s="37" t="s">
        <v>113</v>
      </c>
      <c r="X74" s="38"/>
      <c r="Y74" s="38"/>
      <c r="Z74" s="38"/>
      <c r="AA74" s="38"/>
      <c r="AB74" s="38"/>
      <c r="AC74" s="7"/>
      <c r="AD74" s="7"/>
      <c r="AE74" s="7"/>
      <c r="AF74" s="7"/>
      <c r="AG74" s="7"/>
      <c r="AH74" s="7"/>
      <c r="AI74" s="7"/>
    </row>
    <row r="75" spans="1:35" ht="14.4" x14ac:dyDescent="0.25">
      <c r="A75" s="74"/>
      <c r="B75" s="71" t="s">
        <v>494</v>
      </c>
      <c r="C75" s="71" t="s">
        <v>495</v>
      </c>
      <c r="D75" s="71" t="s">
        <v>496</v>
      </c>
      <c r="E75" s="72" t="s">
        <v>497</v>
      </c>
      <c r="F75" s="71">
        <v>1</v>
      </c>
      <c r="G75" s="34" t="s">
        <v>498</v>
      </c>
      <c r="H75" s="73"/>
      <c r="I75" s="73"/>
      <c r="J75" s="36"/>
      <c r="K75" s="38"/>
      <c r="L75" s="38"/>
      <c r="M75" s="36"/>
      <c r="N75" s="38"/>
      <c r="O75" s="38"/>
      <c r="P75" s="38"/>
      <c r="Q75" s="38"/>
      <c r="R75" s="38"/>
      <c r="S75" s="7"/>
      <c r="T75" s="67"/>
      <c r="U75" s="37" t="s">
        <v>113</v>
      </c>
      <c r="V75" s="37" t="s">
        <v>113</v>
      </c>
      <c r="W75" s="37" t="s">
        <v>113</v>
      </c>
      <c r="X75" s="38"/>
      <c r="Y75" s="38"/>
      <c r="Z75" s="38"/>
      <c r="AA75" s="38"/>
      <c r="AB75" s="38"/>
      <c r="AC75" s="7"/>
      <c r="AD75" s="7"/>
      <c r="AE75" s="7"/>
      <c r="AF75" s="7"/>
      <c r="AG75" s="7"/>
      <c r="AH75" s="7"/>
      <c r="AI75" s="7"/>
    </row>
    <row r="76" spans="1:35" ht="57.6" hidden="1" x14ac:dyDescent="0.25">
      <c r="A76" s="74"/>
      <c r="B76" s="71" t="s">
        <v>499</v>
      </c>
      <c r="C76" s="73"/>
      <c r="D76" s="73"/>
      <c r="E76" s="72" t="s">
        <v>500</v>
      </c>
      <c r="F76" s="40">
        <v>3</v>
      </c>
      <c r="G76" s="34" t="s">
        <v>501</v>
      </c>
      <c r="H76" s="73"/>
      <c r="I76" s="72" t="s">
        <v>502</v>
      </c>
      <c r="J76" s="36"/>
      <c r="K76" s="38"/>
      <c r="L76" s="38"/>
      <c r="M76" s="36"/>
      <c r="N76" s="38"/>
      <c r="O76" s="37" t="s">
        <v>205</v>
      </c>
      <c r="P76" s="38"/>
      <c r="Q76" s="38"/>
      <c r="R76" s="38"/>
      <c r="S76" s="7"/>
      <c r="T76" s="67"/>
      <c r="U76" s="37" t="s">
        <v>67</v>
      </c>
      <c r="V76" s="37" t="s">
        <v>67</v>
      </c>
      <c r="W76" s="37" t="s">
        <v>67</v>
      </c>
      <c r="X76" s="38"/>
      <c r="Y76" s="38"/>
      <c r="Z76" s="37" t="s">
        <v>503</v>
      </c>
      <c r="AA76" s="38"/>
      <c r="AB76" s="38"/>
      <c r="AC76" s="7"/>
      <c r="AD76" s="7"/>
      <c r="AE76" s="7"/>
      <c r="AF76" s="7"/>
      <c r="AG76" s="7"/>
      <c r="AH76" s="7"/>
      <c r="AI76" s="7"/>
    </row>
    <row r="77" spans="1:35" ht="43.2" hidden="1" x14ac:dyDescent="0.25">
      <c r="A77" s="74"/>
      <c r="B77" s="73"/>
      <c r="C77" s="73"/>
      <c r="D77" s="73"/>
      <c r="E77" s="72" t="s">
        <v>504</v>
      </c>
      <c r="F77" s="40">
        <v>3</v>
      </c>
      <c r="G77" s="34" t="s">
        <v>505</v>
      </c>
      <c r="H77" s="73"/>
      <c r="I77" s="72" t="s">
        <v>506</v>
      </c>
      <c r="J77" s="36"/>
      <c r="K77" s="37" t="s">
        <v>48</v>
      </c>
      <c r="L77" s="37" t="s">
        <v>48</v>
      </c>
      <c r="M77" s="36"/>
      <c r="N77" s="38"/>
      <c r="O77" s="37" t="s">
        <v>205</v>
      </c>
      <c r="P77" s="38"/>
      <c r="Q77" s="38"/>
      <c r="R77" s="38"/>
      <c r="S77" s="7"/>
      <c r="T77" s="67"/>
      <c r="U77" s="37" t="s">
        <v>67</v>
      </c>
      <c r="V77" s="37" t="s">
        <v>67</v>
      </c>
      <c r="W77" s="37" t="s">
        <v>67</v>
      </c>
      <c r="X77" s="37" t="s">
        <v>507</v>
      </c>
      <c r="Y77" s="38"/>
      <c r="Z77" s="38"/>
      <c r="AA77" s="38"/>
      <c r="AB77" s="38"/>
      <c r="AC77" s="7"/>
      <c r="AD77" s="7"/>
      <c r="AE77" s="7"/>
      <c r="AF77" s="7"/>
      <c r="AG77" s="7"/>
      <c r="AH77" s="7"/>
      <c r="AI77" s="7"/>
    </row>
    <row r="78" spans="1:35" ht="14.4" hidden="1" x14ac:dyDescent="0.25">
      <c r="A78" s="74"/>
      <c r="B78" s="73"/>
      <c r="C78" s="73"/>
      <c r="D78" s="73"/>
      <c r="E78" s="72" t="s">
        <v>508</v>
      </c>
      <c r="F78" s="40">
        <v>3</v>
      </c>
      <c r="G78" s="34" t="s">
        <v>509</v>
      </c>
      <c r="H78" s="73"/>
      <c r="I78" s="73"/>
      <c r="J78" s="36"/>
      <c r="K78" s="37" t="s">
        <v>65</v>
      </c>
      <c r="L78" s="37" t="s">
        <v>48</v>
      </c>
      <c r="M78" s="36"/>
      <c r="N78" s="38"/>
      <c r="O78" s="37" t="s">
        <v>205</v>
      </c>
      <c r="P78" s="38"/>
      <c r="Q78" s="38"/>
      <c r="R78" s="38"/>
      <c r="S78" s="7"/>
      <c r="T78" s="67"/>
      <c r="U78" s="37" t="s">
        <v>67</v>
      </c>
      <c r="V78" s="37" t="s">
        <v>67</v>
      </c>
      <c r="W78" s="37" t="s">
        <v>67</v>
      </c>
      <c r="X78" s="37" t="s">
        <v>510</v>
      </c>
      <c r="Y78" s="38"/>
      <c r="Z78" s="38"/>
      <c r="AA78" s="38"/>
      <c r="AB78" s="38"/>
      <c r="AC78" s="7"/>
      <c r="AD78" s="7"/>
      <c r="AE78" s="7"/>
      <c r="AF78" s="7"/>
      <c r="AG78" s="7"/>
      <c r="AH78" s="7"/>
      <c r="AI78" s="7"/>
    </row>
    <row r="79" spans="1:35" ht="28.8" x14ac:dyDescent="0.25">
      <c r="A79" s="74"/>
      <c r="B79" s="71" t="s">
        <v>511</v>
      </c>
      <c r="C79" s="71" t="s">
        <v>512</v>
      </c>
      <c r="D79" s="71" t="s">
        <v>513</v>
      </c>
      <c r="E79" s="72" t="s">
        <v>514</v>
      </c>
      <c r="F79" s="71">
        <v>2</v>
      </c>
      <c r="G79" s="34" t="s">
        <v>515</v>
      </c>
      <c r="H79" s="73"/>
      <c r="I79" s="73"/>
      <c r="J79" s="36"/>
      <c r="K79" s="38"/>
      <c r="L79" s="38"/>
      <c r="M79" s="36"/>
      <c r="N79" s="38"/>
      <c r="O79" s="38"/>
      <c r="P79" s="38"/>
      <c r="Q79" s="38"/>
      <c r="R79" s="38"/>
      <c r="S79" s="7"/>
      <c r="T79" s="67"/>
      <c r="U79" s="38"/>
      <c r="V79" s="38"/>
      <c r="W79" s="37" t="s">
        <v>113</v>
      </c>
      <c r="X79" s="38"/>
      <c r="Y79" s="38"/>
      <c r="Z79" s="38"/>
      <c r="AA79" s="38"/>
      <c r="AB79" s="37" t="s">
        <v>516</v>
      </c>
      <c r="AC79" s="7"/>
      <c r="AD79" s="7"/>
      <c r="AE79" s="7"/>
      <c r="AF79" s="7"/>
      <c r="AG79" s="7"/>
      <c r="AH79" s="7"/>
      <c r="AI79" s="7"/>
    </row>
    <row r="80" spans="1:35" ht="28.8" hidden="1" x14ac:dyDescent="0.25">
      <c r="A80" s="74"/>
      <c r="B80" s="73"/>
      <c r="C80" s="73"/>
      <c r="D80" s="73"/>
      <c r="E80" s="72" t="s">
        <v>517</v>
      </c>
      <c r="F80" s="40">
        <v>3</v>
      </c>
      <c r="G80" s="34" t="s">
        <v>518</v>
      </c>
      <c r="H80" s="73"/>
      <c r="I80" s="72" t="s">
        <v>519</v>
      </c>
      <c r="J80" s="36"/>
      <c r="K80" s="37" t="s">
        <v>65</v>
      </c>
      <c r="L80" s="37" t="s">
        <v>65</v>
      </c>
      <c r="M80" s="36"/>
      <c r="N80" s="38"/>
      <c r="O80" s="37" t="s">
        <v>520</v>
      </c>
      <c r="P80" s="38"/>
      <c r="Q80" s="38"/>
      <c r="R80" s="76"/>
      <c r="S80" s="7"/>
      <c r="T80" s="67"/>
      <c r="U80" s="37" t="s">
        <v>67</v>
      </c>
      <c r="V80" s="37" t="s">
        <v>67</v>
      </c>
      <c r="W80" s="37" t="s">
        <v>67</v>
      </c>
      <c r="X80" s="37" t="s">
        <v>521</v>
      </c>
      <c r="Y80" s="38"/>
      <c r="Z80" s="38"/>
      <c r="AA80" s="38"/>
      <c r="AB80" s="38"/>
      <c r="AC80" s="7"/>
      <c r="AD80" s="7"/>
      <c r="AE80" s="7"/>
      <c r="AF80" s="7"/>
      <c r="AG80" s="7"/>
      <c r="AH80" s="7"/>
      <c r="AI80" s="7"/>
    </row>
    <row r="81" spans="1:35" ht="14.4" x14ac:dyDescent="0.25">
      <c r="A81" s="74"/>
      <c r="B81" s="71" t="s">
        <v>522</v>
      </c>
      <c r="C81" s="71" t="s">
        <v>523</v>
      </c>
      <c r="D81" s="71" t="s">
        <v>524</v>
      </c>
      <c r="E81" s="72" t="s">
        <v>525</v>
      </c>
      <c r="F81" s="71">
        <v>1</v>
      </c>
      <c r="G81" s="34" t="s">
        <v>526</v>
      </c>
      <c r="H81" s="73"/>
      <c r="I81" s="73"/>
      <c r="J81" s="36"/>
      <c r="K81" s="37" t="s">
        <v>65</v>
      </c>
      <c r="L81" s="37" t="s">
        <v>48</v>
      </c>
      <c r="M81" s="36"/>
      <c r="N81" s="38"/>
      <c r="O81" s="37" t="s">
        <v>49</v>
      </c>
      <c r="P81" s="38"/>
      <c r="Q81" s="38"/>
      <c r="R81" s="38"/>
      <c r="S81" s="7"/>
      <c r="T81" s="67"/>
      <c r="U81" s="38"/>
      <c r="V81" s="38"/>
      <c r="W81" s="38"/>
      <c r="X81" s="37" t="s">
        <v>527</v>
      </c>
      <c r="Y81" s="37" t="s">
        <v>528</v>
      </c>
      <c r="Z81" s="38"/>
      <c r="AA81" s="38"/>
      <c r="AB81" s="38"/>
      <c r="AC81" s="7"/>
      <c r="AD81" s="7"/>
      <c r="AE81" s="7"/>
      <c r="AF81" s="7"/>
      <c r="AG81" s="7"/>
      <c r="AH81" s="7"/>
      <c r="AI81" s="7"/>
    </row>
    <row r="82" spans="1:35" ht="14.4" x14ac:dyDescent="0.25">
      <c r="A82" s="74"/>
      <c r="B82" s="71" t="s">
        <v>529</v>
      </c>
      <c r="C82" s="71" t="s">
        <v>530</v>
      </c>
      <c r="D82" s="71" t="s">
        <v>531</v>
      </c>
      <c r="E82" s="72" t="s">
        <v>532</v>
      </c>
      <c r="F82" s="71">
        <v>1</v>
      </c>
      <c r="G82" s="34" t="s">
        <v>533</v>
      </c>
      <c r="H82" s="73"/>
      <c r="I82" s="72" t="s">
        <v>534</v>
      </c>
      <c r="J82" s="36"/>
      <c r="K82" s="38"/>
      <c r="L82" s="38"/>
      <c r="M82" s="36"/>
      <c r="N82" s="38"/>
      <c r="O82" s="38"/>
      <c r="P82" s="38"/>
      <c r="Q82" s="38"/>
      <c r="R82" s="38"/>
      <c r="S82" s="7"/>
      <c r="T82" s="67"/>
      <c r="U82" s="37" t="s">
        <v>113</v>
      </c>
      <c r="V82" s="37" t="s">
        <v>113</v>
      </c>
      <c r="W82" s="37" t="s">
        <v>113</v>
      </c>
      <c r="X82" s="38"/>
      <c r="Y82" s="38"/>
      <c r="Z82" s="38"/>
      <c r="AA82" s="38"/>
      <c r="AB82" s="38"/>
      <c r="AC82" s="7"/>
      <c r="AD82" s="7"/>
      <c r="AE82" s="7"/>
      <c r="AF82" s="7"/>
      <c r="AG82" s="7"/>
      <c r="AH82" s="7"/>
      <c r="AI82" s="7"/>
    </row>
    <row r="83" spans="1:35" ht="14.4" x14ac:dyDescent="0.25">
      <c r="A83" s="74"/>
      <c r="B83" s="71" t="s">
        <v>535</v>
      </c>
      <c r="C83" s="71" t="s">
        <v>536</v>
      </c>
      <c r="D83" s="71" t="s">
        <v>537</v>
      </c>
      <c r="E83" s="72" t="s">
        <v>538</v>
      </c>
      <c r="F83" s="71">
        <v>1</v>
      </c>
      <c r="G83" s="34" t="s">
        <v>539</v>
      </c>
      <c r="H83" s="73"/>
      <c r="I83" s="73"/>
      <c r="J83" s="36"/>
      <c r="K83" s="37" t="s">
        <v>48</v>
      </c>
      <c r="L83" s="37" t="s">
        <v>65</v>
      </c>
      <c r="M83" s="36"/>
      <c r="N83" s="38"/>
      <c r="O83" s="37" t="s">
        <v>49</v>
      </c>
      <c r="P83" s="38"/>
      <c r="Q83" s="38"/>
      <c r="R83" s="38"/>
      <c r="S83" s="7"/>
      <c r="T83" s="67"/>
      <c r="U83" s="38"/>
      <c r="V83" s="38"/>
      <c r="W83" s="38"/>
      <c r="X83" s="37" t="s">
        <v>540</v>
      </c>
      <c r="Y83" s="37" t="s">
        <v>541</v>
      </c>
      <c r="Z83" s="37" t="s">
        <v>542</v>
      </c>
      <c r="AA83" s="37" t="s">
        <v>543</v>
      </c>
      <c r="AB83" s="37" t="s">
        <v>544</v>
      </c>
      <c r="AC83" s="7"/>
      <c r="AD83" s="7"/>
      <c r="AE83" s="7"/>
      <c r="AF83" s="7"/>
      <c r="AG83" s="7"/>
      <c r="AH83" s="7"/>
      <c r="AI83" s="7"/>
    </row>
    <row r="84" spans="1:35" ht="86.4" hidden="1" x14ac:dyDescent="0.25">
      <c r="A84" s="74"/>
      <c r="B84" s="73"/>
      <c r="C84" s="73"/>
      <c r="D84" s="73"/>
      <c r="E84" s="72" t="s">
        <v>545</v>
      </c>
      <c r="F84" s="40">
        <v>3</v>
      </c>
      <c r="G84" s="34" t="s">
        <v>546</v>
      </c>
      <c r="H84" s="73"/>
      <c r="I84" s="72" t="s">
        <v>547</v>
      </c>
      <c r="J84" s="36"/>
      <c r="K84" s="37" t="s">
        <v>65</v>
      </c>
      <c r="L84" s="37" t="s">
        <v>65</v>
      </c>
      <c r="M84" s="36"/>
      <c r="N84" s="38"/>
      <c r="O84" s="37" t="s">
        <v>160</v>
      </c>
      <c r="P84" s="38"/>
      <c r="Q84" s="38"/>
      <c r="R84" s="38"/>
      <c r="S84" s="7"/>
      <c r="T84" s="67"/>
      <c r="U84" s="37" t="s">
        <v>67</v>
      </c>
      <c r="V84" s="37" t="s">
        <v>67</v>
      </c>
      <c r="W84" s="37" t="s">
        <v>67</v>
      </c>
      <c r="X84" s="37" t="s">
        <v>548</v>
      </c>
      <c r="Y84" s="37" t="s">
        <v>549</v>
      </c>
      <c r="Z84" s="38"/>
      <c r="AA84" s="38"/>
      <c r="AB84" s="38"/>
      <c r="AC84" s="7"/>
      <c r="AD84" s="7"/>
      <c r="AE84" s="7"/>
      <c r="AF84" s="7"/>
      <c r="AG84" s="7"/>
      <c r="AH84" s="7"/>
      <c r="AI84" s="7"/>
    </row>
    <row r="85" spans="1:35" ht="129.6" x14ac:dyDescent="0.25">
      <c r="A85" s="74"/>
      <c r="B85" s="73"/>
      <c r="C85" s="73"/>
      <c r="D85" s="71" t="s">
        <v>550</v>
      </c>
      <c r="E85" s="72" t="s">
        <v>551</v>
      </c>
      <c r="F85" s="71">
        <v>1</v>
      </c>
      <c r="G85" s="34" t="s">
        <v>552</v>
      </c>
      <c r="H85" s="73"/>
      <c r="I85" s="72" t="s">
        <v>553</v>
      </c>
      <c r="J85" s="36"/>
      <c r="K85" s="37" t="s">
        <v>65</v>
      </c>
      <c r="L85" s="37" t="s">
        <v>48</v>
      </c>
      <c r="M85" s="36"/>
      <c r="N85" s="38"/>
      <c r="O85" s="37" t="s">
        <v>160</v>
      </c>
      <c r="P85" s="38"/>
      <c r="Q85" s="38"/>
      <c r="R85" s="38"/>
      <c r="S85" s="7"/>
      <c r="T85" s="67"/>
      <c r="U85" s="38"/>
      <c r="V85" s="37" t="s">
        <v>218</v>
      </c>
      <c r="W85" s="37" t="s">
        <v>218</v>
      </c>
      <c r="X85" s="37" t="s">
        <v>554</v>
      </c>
      <c r="Y85" s="37" t="s">
        <v>555</v>
      </c>
      <c r="Z85" s="38"/>
      <c r="AA85" s="38"/>
      <c r="AB85" s="38"/>
      <c r="AC85" s="7"/>
      <c r="AD85" s="7"/>
      <c r="AE85" s="7"/>
      <c r="AF85" s="7"/>
      <c r="AG85" s="7"/>
      <c r="AH85" s="7"/>
      <c r="AI85" s="7"/>
    </row>
    <row r="86" spans="1:35" ht="57.6" hidden="1" x14ac:dyDescent="0.25">
      <c r="A86" s="74"/>
      <c r="B86" s="71" t="s">
        <v>556</v>
      </c>
      <c r="C86" s="71" t="s">
        <v>557</v>
      </c>
      <c r="D86" s="73"/>
      <c r="E86" s="72" t="s">
        <v>558</v>
      </c>
      <c r="F86" s="71">
        <v>1</v>
      </c>
      <c r="G86" s="34" t="s">
        <v>559</v>
      </c>
      <c r="H86" s="73"/>
      <c r="I86" s="72" t="s">
        <v>560</v>
      </c>
      <c r="J86" s="36"/>
      <c r="K86" s="37" t="s">
        <v>65</v>
      </c>
      <c r="L86" s="37" t="s">
        <v>48</v>
      </c>
      <c r="M86" s="36"/>
      <c r="N86" s="38"/>
      <c r="O86" s="37" t="s">
        <v>160</v>
      </c>
      <c r="P86" s="38"/>
      <c r="Q86" s="38"/>
      <c r="R86" s="38"/>
      <c r="S86" s="7"/>
      <c r="T86" s="67"/>
      <c r="U86" s="37" t="s">
        <v>218</v>
      </c>
      <c r="V86" s="37" t="s">
        <v>218</v>
      </c>
      <c r="W86" s="37" t="s">
        <v>113</v>
      </c>
      <c r="X86" s="37" t="s">
        <v>554</v>
      </c>
      <c r="Y86" s="37" t="s">
        <v>555</v>
      </c>
      <c r="Z86" s="38"/>
      <c r="AA86" s="38"/>
      <c r="AB86" s="38"/>
      <c r="AC86" s="7"/>
      <c r="AD86" s="7"/>
      <c r="AE86" s="7"/>
      <c r="AF86" s="7"/>
      <c r="AG86" s="7"/>
      <c r="AH86" s="7"/>
      <c r="AI86" s="7"/>
    </row>
    <row r="87" spans="1:35" ht="115.2" hidden="1" x14ac:dyDescent="0.25">
      <c r="A87" s="74"/>
      <c r="B87" s="71" t="s">
        <v>561</v>
      </c>
      <c r="C87" s="71" t="s">
        <v>562</v>
      </c>
      <c r="D87" s="73"/>
      <c r="E87" s="72" t="s">
        <v>563</v>
      </c>
      <c r="F87" s="71">
        <v>1</v>
      </c>
      <c r="G87" s="34" t="s">
        <v>564</v>
      </c>
      <c r="H87" s="73"/>
      <c r="I87" s="73"/>
      <c r="J87" s="36"/>
      <c r="K87" s="37" t="s">
        <v>65</v>
      </c>
      <c r="L87" s="37" t="s">
        <v>48</v>
      </c>
      <c r="M87" s="36"/>
      <c r="N87" s="38"/>
      <c r="O87" s="37" t="s">
        <v>160</v>
      </c>
      <c r="P87" s="38"/>
      <c r="Q87" s="38"/>
      <c r="R87" s="38"/>
      <c r="S87" s="7"/>
      <c r="T87" s="67"/>
      <c r="U87" s="37" t="s">
        <v>218</v>
      </c>
      <c r="V87" s="37" t="s">
        <v>113</v>
      </c>
      <c r="W87" s="37" t="s">
        <v>218</v>
      </c>
      <c r="X87" s="37" t="s">
        <v>554</v>
      </c>
      <c r="Y87" s="37" t="s">
        <v>555</v>
      </c>
      <c r="Z87" s="38"/>
      <c r="AA87" s="38"/>
      <c r="AB87" s="38"/>
      <c r="AC87" s="7"/>
      <c r="AD87" s="7"/>
      <c r="AE87" s="7"/>
      <c r="AF87" s="7"/>
      <c r="AG87" s="7"/>
      <c r="AH87" s="7"/>
      <c r="AI87" s="7"/>
    </row>
    <row r="88" spans="1:35" ht="43.2" hidden="1" x14ac:dyDescent="0.25">
      <c r="A88" s="74"/>
      <c r="B88" s="71" t="s">
        <v>565</v>
      </c>
      <c r="C88" s="71" t="s">
        <v>566</v>
      </c>
      <c r="D88" s="73"/>
      <c r="E88" s="72" t="s">
        <v>567</v>
      </c>
      <c r="F88" s="71">
        <v>1</v>
      </c>
      <c r="G88" s="34" t="s">
        <v>568</v>
      </c>
      <c r="H88" s="73"/>
      <c r="I88" s="73"/>
      <c r="J88" s="36"/>
      <c r="K88" s="38"/>
      <c r="L88" s="38"/>
      <c r="M88" s="36"/>
      <c r="N88" s="38"/>
      <c r="O88" s="38"/>
      <c r="P88" s="38"/>
      <c r="Q88" s="38"/>
      <c r="R88" s="38"/>
      <c r="S88" s="7"/>
      <c r="T88" s="67"/>
      <c r="U88" s="37" t="s">
        <v>218</v>
      </c>
      <c r="V88" s="37" t="s">
        <v>113</v>
      </c>
      <c r="W88" s="37" t="s">
        <v>113</v>
      </c>
      <c r="X88" s="38"/>
      <c r="Y88" s="38"/>
      <c r="Z88" s="38"/>
      <c r="AA88" s="38"/>
      <c r="AB88" s="38"/>
      <c r="AC88" s="7"/>
      <c r="AD88" s="7"/>
      <c r="AE88" s="7"/>
      <c r="AF88" s="7"/>
      <c r="AG88" s="7"/>
      <c r="AH88" s="7"/>
      <c r="AI88" s="7"/>
    </row>
    <row r="89" spans="1:35" ht="57.6" x14ac:dyDescent="0.25">
      <c r="A89" s="74"/>
      <c r="B89" s="71" t="s">
        <v>569</v>
      </c>
      <c r="C89" s="71" t="s">
        <v>570</v>
      </c>
      <c r="D89" s="71" t="s">
        <v>571</v>
      </c>
      <c r="E89" s="72" t="s">
        <v>572</v>
      </c>
      <c r="F89" s="71">
        <v>1</v>
      </c>
      <c r="G89" s="34" t="s">
        <v>573</v>
      </c>
      <c r="H89" s="73"/>
      <c r="I89" s="73"/>
      <c r="J89" s="36"/>
      <c r="K89" s="37" t="s">
        <v>65</v>
      </c>
      <c r="L89" s="37" t="s">
        <v>48</v>
      </c>
      <c r="M89" s="36"/>
      <c r="N89" s="38"/>
      <c r="O89" s="37" t="s">
        <v>160</v>
      </c>
      <c r="P89" s="38"/>
      <c r="Q89" s="38"/>
      <c r="R89" s="38"/>
      <c r="S89" s="7"/>
      <c r="T89" s="67"/>
      <c r="U89" s="38"/>
      <c r="V89" s="38"/>
      <c r="W89" s="38"/>
      <c r="X89" s="37" t="s">
        <v>574</v>
      </c>
      <c r="Y89" s="37" t="s">
        <v>575</v>
      </c>
      <c r="Z89" s="37" t="s">
        <v>576</v>
      </c>
      <c r="AA89" s="37" t="s">
        <v>577</v>
      </c>
      <c r="AB89" s="38"/>
      <c r="AC89" s="7"/>
      <c r="AD89" s="7"/>
      <c r="AE89" s="7"/>
      <c r="AF89" s="7"/>
      <c r="AG89" s="7"/>
      <c r="AH89" s="7"/>
      <c r="AI89" s="7"/>
    </row>
    <row r="90" spans="1:35" ht="14.4" x14ac:dyDescent="0.25">
      <c r="A90" s="74"/>
      <c r="B90" s="71" t="s">
        <v>578</v>
      </c>
      <c r="C90" s="71" t="s">
        <v>579</v>
      </c>
      <c r="D90" s="71" t="s">
        <v>580</v>
      </c>
      <c r="E90" s="72" t="s">
        <v>581</v>
      </c>
      <c r="F90" s="71">
        <v>1</v>
      </c>
      <c r="G90" s="34" t="s">
        <v>582</v>
      </c>
      <c r="H90" s="73"/>
      <c r="I90" s="73"/>
      <c r="J90" s="36"/>
      <c r="K90" s="37" t="s">
        <v>65</v>
      </c>
      <c r="L90" s="37" t="s">
        <v>65</v>
      </c>
      <c r="M90" s="36"/>
      <c r="N90" s="38"/>
      <c r="O90" s="37" t="s">
        <v>49</v>
      </c>
      <c r="P90" s="38"/>
      <c r="Q90" s="38"/>
      <c r="R90" s="38"/>
      <c r="S90" s="7"/>
      <c r="T90" s="67"/>
      <c r="U90" s="38"/>
      <c r="V90" s="38"/>
      <c r="W90" s="38"/>
      <c r="X90" s="37" t="s">
        <v>583</v>
      </c>
      <c r="Y90" s="37" t="s">
        <v>584</v>
      </c>
      <c r="Z90" s="38"/>
      <c r="AA90" s="38"/>
      <c r="AB90" s="38"/>
      <c r="AC90" s="7"/>
      <c r="AD90" s="7"/>
      <c r="AE90" s="7"/>
      <c r="AF90" s="7"/>
      <c r="AG90" s="7"/>
      <c r="AH90" s="7"/>
      <c r="AI90" s="7"/>
    </row>
    <row r="91" spans="1:35" ht="115.2" x14ac:dyDescent="0.25">
      <c r="A91" s="74"/>
      <c r="B91" s="71" t="s">
        <v>585</v>
      </c>
      <c r="C91" s="71" t="s">
        <v>586</v>
      </c>
      <c r="D91" s="71" t="s">
        <v>587</v>
      </c>
      <c r="E91" s="72" t="s">
        <v>588</v>
      </c>
      <c r="F91" s="71">
        <v>1</v>
      </c>
      <c r="G91" s="34" t="s">
        <v>589</v>
      </c>
      <c r="H91" s="73"/>
      <c r="I91" s="72" t="s">
        <v>590</v>
      </c>
      <c r="J91" s="36"/>
      <c r="K91" s="37" t="s">
        <v>48</v>
      </c>
      <c r="L91" s="37" t="s">
        <v>65</v>
      </c>
      <c r="M91" s="36"/>
      <c r="N91" s="38"/>
      <c r="O91" s="37" t="s">
        <v>160</v>
      </c>
      <c r="P91" s="38"/>
      <c r="Q91" s="38"/>
      <c r="R91" s="38"/>
      <c r="S91" s="7"/>
      <c r="T91" s="67"/>
      <c r="U91" s="38"/>
      <c r="V91" s="38"/>
      <c r="W91" s="38"/>
      <c r="X91" s="37" t="s">
        <v>591</v>
      </c>
      <c r="Y91" s="37" t="s">
        <v>592</v>
      </c>
      <c r="Z91" s="37" t="s">
        <v>593</v>
      </c>
      <c r="AA91" s="37" t="s">
        <v>594</v>
      </c>
      <c r="AB91" s="37" t="s">
        <v>595</v>
      </c>
      <c r="AC91" s="7"/>
      <c r="AD91" s="7"/>
      <c r="AE91" s="7"/>
      <c r="AF91" s="7"/>
      <c r="AG91" s="7"/>
      <c r="AH91" s="7"/>
      <c r="AI91" s="7"/>
    </row>
    <row r="92" spans="1:35" ht="100.8" x14ac:dyDescent="0.25">
      <c r="A92" s="74"/>
      <c r="B92" s="71" t="s">
        <v>596</v>
      </c>
      <c r="C92" s="71" t="s">
        <v>597</v>
      </c>
      <c r="D92" s="71" t="s">
        <v>598</v>
      </c>
      <c r="E92" s="72" t="s">
        <v>599</v>
      </c>
      <c r="F92" s="71">
        <v>1</v>
      </c>
      <c r="G92" s="34" t="s">
        <v>600</v>
      </c>
      <c r="H92" s="73"/>
      <c r="I92" s="72" t="s">
        <v>601</v>
      </c>
      <c r="J92" s="36"/>
      <c r="K92" s="37" t="s">
        <v>48</v>
      </c>
      <c r="L92" s="37" t="s">
        <v>65</v>
      </c>
      <c r="M92" s="36"/>
      <c r="N92" s="38"/>
      <c r="O92" s="37" t="s">
        <v>160</v>
      </c>
      <c r="P92" s="38"/>
      <c r="Q92" s="38"/>
      <c r="R92" s="38"/>
      <c r="S92" s="7"/>
      <c r="T92" s="67"/>
      <c r="U92" s="38"/>
      <c r="V92" s="38"/>
      <c r="W92" s="38"/>
      <c r="X92" s="37" t="s">
        <v>602</v>
      </c>
      <c r="Y92" s="37" t="s">
        <v>603</v>
      </c>
      <c r="Z92" s="37" t="s">
        <v>593</v>
      </c>
      <c r="AA92" s="37" t="s">
        <v>604</v>
      </c>
      <c r="AB92" s="37" t="s">
        <v>595</v>
      </c>
      <c r="AC92" s="7"/>
      <c r="AD92" s="7"/>
      <c r="AE92" s="7"/>
      <c r="AF92" s="7"/>
      <c r="AG92" s="7"/>
      <c r="AH92" s="7"/>
      <c r="AI92" s="7"/>
    </row>
    <row r="93" spans="1:35" ht="28.8" hidden="1" x14ac:dyDescent="0.25">
      <c r="A93" s="74"/>
      <c r="B93" s="71" t="s">
        <v>605</v>
      </c>
      <c r="C93" s="71" t="s">
        <v>606</v>
      </c>
      <c r="D93" s="73"/>
      <c r="E93" s="72" t="s">
        <v>607</v>
      </c>
      <c r="F93" s="71">
        <v>1</v>
      </c>
      <c r="G93" s="34" t="s">
        <v>608</v>
      </c>
      <c r="H93" s="73"/>
      <c r="I93" s="72" t="s">
        <v>609</v>
      </c>
      <c r="J93" s="36"/>
      <c r="K93" s="38"/>
      <c r="L93" s="38"/>
      <c r="M93" s="36"/>
      <c r="N93" s="38"/>
      <c r="O93" s="38"/>
      <c r="P93" s="38"/>
      <c r="Q93" s="38"/>
      <c r="R93" s="38"/>
      <c r="S93" s="7"/>
      <c r="T93" s="67"/>
      <c r="U93" s="37" t="s">
        <v>218</v>
      </c>
      <c r="V93" s="37" t="s">
        <v>113</v>
      </c>
      <c r="W93" s="37" t="s">
        <v>113</v>
      </c>
      <c r="X93" s="38"/>
      <c r="Y93" s="38"/>
      <c r="Z93" s="38"/>
      <c r="AA93" s="38"/>
      <c r="AB93" s="38"/>
      <c r="AC93" s="7"/>
      <c r="AD93" s="7"/>
      <c r="AE93" s="7"/>
      <c r="AF93" s="7"/>
      <c r="AG93" s="7"/>
      <c r="AH93" s="7"/>
      <c r="AI93" s="7"/>
    </row>
    <row r="94" spans="1:35" ht="28.8" x14ac:dyDescent="0.25">
      <c r="A94" s="74"/>
      <c r="B94" s="71" t="s">
        <v>610</v>
      </c>
      <c r="C94" s="71" t="s">
        <v>611</v>
      </c>
      <c r="D94" s="71" t="s">
        <v>612</v>
      </c>
      <c r="E94" s="72" t="s">
        <v>613</v>
      </c>
      <c r="F94" s="71">
        <v>1</v>
      </c>
      <c r="G94" s="34" t="s">
        <v>614</v>
      </c>
      <c r="H94" s="73"/>
      <c r="I94" s="73"/>
      <c r="J94" s="36"/>
      <c r="K94" s="37" t="s">
        <v>48</v>
      </c>
      <c r="L94" s="37" t="s">
        <v>65</v>
      </c>
      <c r="M94" s="36"/>
      <c r="N94" s="38"/>
      <c r="O94" s="37" t="s">
        <v>217</v>
      </c>
      <c r="P94" s="38"/>
      <c r="Q94" s="76"/>
      <c r="R94" s="38"/>
      <c r="S94" s="7"/>
      <c r="T94" s="67"/>
      <c r="U94" s="38"/>
      <c r="V94" s="38"/>
      <c r="W94" s="38"/>
      <c r="X94" s="37" t="s">
        <v>615</v>
      </c>
      <c r="Y94" s="37" t="s">
        <v>616</v>
      </c>
      <c r="Z94" s="38"/>
      <c r="AA94" s="38"/>
      <c r="AB94" s="38"/>
      <c r="AC94" s="7"/>
      <c r="AD94" s="7"/>
      <c r="AE94" s="7"/>
      <c r="AF94" s="7"/>
      <c r="AG94" s="7"/>
      <c r="AH94" s="7"/>
      <c r="AI94" s="7"/>
    </row>
    <row r="95" spans="1:35" ht="28.8" x14ac:dyDescent="0.25">
      <c r="A95" s="74"/>
      <c r="B95" s="71" t="s">
        <v>617</v>
      </c>
      <c r="C95" s="71" t="s">
        <v>618</v>
      </c>
      <c r="D95" s="71" t="s">
        <v>619</v>
      </c>
      <c r="E95" s="72" t="s">
        <v>620</v>
      </c>
      <c r="F95" s="71">
        <v>1</v>
      </c>
      <c r="G95" s="34" t="s">
        <v>621</v>
      </c>
      <c r="H95" s="73"/>
      <c r="I95" s="72" t="s">
        <v>622</v>
      </c>
      <c r="J95" s="36"/>
      <c r="K95" s="37" t="s">
        <v>65</v>
      </c>
      <c r="L95" s="37" t="s">
        <v>65</v>
      </c>
      <c r="M95" s="36"/>
      <c r="N95" s="38"/>
      <c r="O95" s="37" t="s">
        <v>217</v>
      </c>
      <c r="P95" s="38"/>
      <c r="Q95" s="76"/>
      <c r="R95" s="38"/>
      <c r="S95" s="7"/>
      <c r="T95" s="67"/>
      <c r="U95" s="38"/>
      <c r="V95" s="38"/>
      <c r="W95" s="38"/>
      <c r="X95" s="37" t="s">
        <v>623</v>
      </c>
      <c r="Y95" s="37" t="s">
        <v>624</v>
      </c>
      <c r="Z95" s="38"/>
      <c r="AA95" s="37" t="s">
        <v>625</v>
      </c>
      <c r="AB95" s="38"/>
      <c r="AC95" s="7"/>
      <c r="AD95" s="7"/>
      <c r="AE95" s="7"/>
      <c r="AF95" s="7"/>
      <c r="AG95" s="7"/>
      <c r="AH95" s="7"/>
      <c r="AI95" s="7"/>
    </row>
    <row r="96" spans="1:35" ht="172.8" x14ac:dyDescent="0.25">
      <c r="A96" s="74"/>
      <c r="B96" s="71" t="s">
        <v>626</v>
      </c>
      <c r="C96" s="71" t="s">
        <v>627</v>
      </c>
      <c r="D96" s="71" t="s">
        <v>628</v>
      </c>
      <c r="E96" s="72" t="s">
        <v>629</v>
      </c>
      <c r="F96" s="71">
        <v>1</v>
      </c>
      <c r="G96" s="34" t="s">
        <v>630</v>
      </c>
      <c r="H96" s="73"/>
      <c r="I96" s="72" t="s">
        <v>631</v>
      </c>
      <c r="J96" s="36"/>
      <c r="K96" s="37" t="s">
        <v>48</v>
      </c>
      <c r="L96" s="37" t="s">
        <v>65</v>
      </c>
      <c r="M96" s="36"/>
      <c r="N96" s="38"/>
      <c r="O96" s="37" t="s">
        <v>160</v>
      </c>
      <c r="P96" s="38"/>
      <c r="Q96" s="98"/>
      <c r="R96" s="38"/>
      <c r="S96" s="7"/>
      <c r="T96" s="67"/>
      <c r="U96" s="38"/>
      <c r="V96" s="38"/>
      <c r="W96" s="38"/>
      <c r="X96" s="37" t="s">
        <v>632</v>
      </c>
      <c r="Y96" s="37" t="s">
        <v>633</v>
      </c>
      <c r="Z96" s="37" t="s">
        <v>634</v>
      </c>
      <c r="AA96" s="37" t="s">
        <v>635</v>
      </c>
      <c r="AB96" s="38"/>
      <c r="AC96" s="7"/>
      <c r="AD96" s="7"/>
      <c r="AE96" s="7"/>
      <c r="AF96" s="7"/>
      <c r="AG96" s="7"/>
      <c r="AH96" s="7"/>
      <c r="AI96" s="7"/>
    </row>
    <row r="97" spans="1:35" ht="28.8" x14ac:dyDescent="0.25">
      <c r="A97" s="74"/>
      <c r="B97" s="71" t="s">
        <v>636</v>
      </c>
      <c r="C97" s="71" t="s">
        <v>637</v>
      </c>
      <c r="D97" s="71" t="s">
        <v>638</v>
      </c>
      <c r="E97" s="72" t="s">
        <v>639</v>
      </c>
      <c r="F97" s="71">
        <v>1</v>
      </c>
      <c r="G97" s="34" t="s">
        <v>640</v>
      </c>
      <c r="H97" s="73"/>
      <c r="I97" s="73"/>
      <c r="J97" s="36"/>
      <c r="K97" s="37" t="s">
        <v>48</v>
      </c>
      <c r="L97" s="37" t="s">
        <v>65</v>
      </c>
      <c r="M97" s="36"/>
      <c r="N97" s="38"/>
      <c r="O97" s="37" t="s">
        <v>641</v>
      </c>
      <c r="P97" s="38"/>
      <c r="Q97" s="38"/>
      <c r="R97" s="38"/>
      <c r="S97" s="7"/>
      <c r="T97" s="67"/>
      <c r="U97" s="38"/>
      <c r="V97" s="38"/>
      <c r="W97" s="38"/>
      <c r="X97" s="37" t="s">
        <v>642</v>
      </c>
      <c r="Y97" s="37" t="s">
        <v>643</v>
      </c>
      <c r="Z97" s="37" t="s">
        <v>644</v>
      </c>
      <c r="AA97" s="37" t="s">
        <v>645</v>
      </c>
      <c r="AB97" s="38"/>
      <c r="AC97" s="7"/>
      <c r="AD97" s="7"/>
      <c r="AE97" s="7"/>
      <c r="AF97" s="7"/>
      <c r="AG97" s="7"/>
      <c r="AH97" s="7"/>
      <c r="AI97" s="7"/>
    </row>
    <row r="98" spans="1:35" ht="409.6" x14ac:dyDescent="0.25">
      <c r="A98" s="74"/>
      <c r="B98" s="71" t="s">
        <v>646</v>
      </c>
      <c r="C98" s="71" t="s">
        <v>647</v>
      </c>
      <c r="D98" s="71" t="s">
        <v>648</v>
      </c>
      <c r="E98" s="72" t="s">
        <v>649</v>
      </c>
      <c r="F98" s="71">
        <v>1</v>
      </c>
      <c r="G98" s="34" t="s">
        <v>650</v>
      </c>
      <c r="H98" s="73"/>
      <c r="I98" s="72" t="s">
        <v>651</v>
      </c>
      <c r="J98" s="36"/>
      <c r="K98" s="37" t="s">
        <v>48</v>
      </c>
      <c r="L98" s="37" t="s">
        <v>65</v>
      </c>
      <c r="M98" s="36"/>
      <c r="N98" s="38"/>
      <c r="O98" s="37" t="s">
        <v>160</v>
      </c>
      <c r="P98" s="38"/>
      <c r="Q98" s="85"/>
      <c r="R98" s="38"/>
      <c r="S98" s="7"/>
      <c r="T98" s="67"/>
      <c r="U98" s="38"/>
      <c r="V98" s="38"/>
      <c r="W98" s="38"/>
      <c r="X98" s="37" t="s">
        <v>652</v>
      </c>
      <c r="Y98" s="37" t="s">
        <v>653</v>
      </c>
      <c r="Z98" s="37" t="s">
        <v>654</v>
      </c>
      <c r="AA98" s="37" t="s">
        <v>655</v>
      </c>
      <c r="AB98" s="37" t="s">
        <v>656</v>
      </c>
      <c r="AC98" s="7"/>
      <c r="AD98" s="7"/>
      <c r="AE98" s="7"/>
      <c r="AF98" s="7"/>
      <c r="AG98" s="7"/>
      <c r="AH98" s="7"/>
      <c r="AI98" s="7"/>
    </row>
    <row r="99" spans="1:35" ht="216" x14ac:dyDescent="0.25">
      <c r="A99" s="74"/>
      <c r="B99" s="71" t="s">
        <v>657</v>
      </c>
      <c r="C99" s="71" t="s">
        <v>658</v>
      </c>
      <c r="D99" s="71" t="s">
        <v>659</v>
      </c>
      <c r="E99" s="72" t="s">
        <v>660</v>
      </c>
      <c r="F99" s="71">
        <v>1</v>
      </c>
      <c r="G99" s="34" t="s">
        <v>661</v>
      </c>
      <c r="H99" s="73"/>
      <c r="I99" s="73"/>
      <c r="J99" s="36"/>
      <c r="K99" s="37" t="s">
        <v>48</v>
      </c>
      <c r="L99" s="37" t="s">
        <v>65</v>
      </c>
      <c r="M99" s="36"/>
      <c r="N99" s="38"/>
      <c r="O99" s="37" t="s">
        <v>160</v>
      </c>
      <c r="P99" s="38"/>
      <c r="Q99" s="38"/>
      <c r="R99" s="38"/>
      <c r="S99" s="7"/>
      <c r="T99" s="67"/>
      <c r="U99" s="38"/>
      <c r="V99" s="38"/>
      <c r="W99" s="38"/>
      <c r="X99" s="37" t="s">
        <v>662</v>
      </c>
      <c r="Y99" s="37" t="s">
        <v>653</v>
      </c>
      <c r="Z99" s="37" t="s">
        <v>654</v>
      </c>
      <c r="AA99" s="37" t="s">
        <v>655</v>
      </c>
      <c r="AB99" s="38"/>
      <c r="AC99" s="7"/>
      <c r="AD99" s="7"/>
      <c r="AE99" s="7"/>
      <c r="AF99" s="7"/>
      <c r="AG99" s="7"/>
      <c r="AH99" s="7"/>
      <c r="AI99" s="7"/>
    </row>
    <row r="100" spans="1:35" ht="28.8" x14ac:dyDescent="0.25">
      <c r="A100" s="74"/>
      <c r="B100" s="71" t="s">
        <v>663</v>
      </c>
      <c r="C100" s="71" t="s">
        <v>664</v>
      </c>
      <c r="D100" s="71" t="s">
        <v>665</v>
      </c>
      <c r="E100" s="72" t="s">
        <v>666</v>
      </c>
      <c r="F100" s="71">
        <v>1</v>
      </c>
      <c r="G100" s="34" t="s">
        <v>667</v>
      </c>
      <c r="H100" s="73"/>
      <c r="I100" s="73"/>
      <c r="J100" s="36"/>
      <c r="K100" s="37" t="s">
        <v>48</v>
      </c>
      <c r="L100" s="37" t="s">
        <v>65</v>
      </c>
      <c r="M100" s="36"/>
      <c r="N100" s="38"/>
      <c r="O100" s="37" t="s">
        <v>641</v>
      </c>
      <c r="P100" s="38"/>
      <c r="Q100" s="76"/>
      <c r="R100" s="38"/>
      <c r="S100" s="7"/>
      <c r="T100" s="67"/>
      <c r="U100" s="38"/>
      <c r="V100" s="38"/>
      <c r="W100" s="38"/>
      <c r="X100" s="37" t="s">
        <v>668</v>
      </c>
      <c r="Y100" s="37" t="s">
        <v>669</v>
      </c>
      <c r="Z100" s="37" t="s">
        <v>670</v>
      </c>
      <c r="AA100" s="37" t="s">
        <v>671</v>
      </c>
      <c r="AB100" s="37" t="s">
        <v>672</v>
      </c>
      <c r="AC100" s="7"/>
      <c r="AD100" s="7"/>
      <c r="AE100" s="7"/>
      <c r="AF100" s="7"/>
      <c r="AG100" s="7"/>
      <c r="AH100" s="7"/>
      <c r="AI100" s="7"/>
    </row>
    <row r="101" spans="1:35" ht="14.4" x14ac:dyDescent="0.25">
      <c r="A101" s="74"/>
      <c r="B101" s="71" t="s">
        <v>673</v>
      </c>
      <c r="C101" s="71" t="s">
        <v>674</v>
      </c>
      <c r="D101" s="71" t="s">
        <v>675</v>
      </c>
      <c r="E101" s="72" t="s">
        <v>676</v>
      </c>
      <c r="F101" s="71">
        <v>1</v>
      </c>
      <c r="G101" s="34" t="s">
        <v>677</v>
      </c>
      <c r="H101" s="73"/>
      <c r="I101" s="73"/>
      <c r="J101" s="36"/>
      <c r="K101" s="37" t="s">
        <v>48</v>
      </c>
      <c r="L101" s="37" t="s">
        <v>65</v>
      </c>
      <c r="M101" s="36"/>
      <c r="N101" s="38"/>
      <c r="O101" s="37" t="s">
        <v>678</v>
      </c>
      <c r="P101" s="38"/>
      <c r="Q101" s="38"/>
      <c r="R101" s="78"/>
      <c r="S101" s="7"/>
      <c r="T101" s="67"/>
      <c r="U101" s="38"/>
      <c r="V101" s="38"/>
      <c r="W101" s="38"/>
      <c r="X101" s="37" t="s">
        <v>679</v>
      </c>
      <c r="Y101" s="37" t="s">
        <v>680</v>
      </c>
      <c r="Z101" s="38"/>
      <c r="AA101" s="37" t="s">
        <v>681</v>
      </c>
      <c r="AB101" s="38"/>
      <c r="AC101" s="7"/>
      <c r="AD101" s="7"/>
      <c r="AE101" s="7"/>
      <c r="AF101" s="7"/>
      <c r="AG101" s="7"/>
      <c r="AH101" s="7"/>
      <c r="AI101" s="7"/>
    </row>
    <row r="102" spans="1:35" ht="14.4" x14ac:dyDescent="0.25">
      <c r="A102" s="74"/>
      <c r="B102" s="71" t="s">
        <v>682</v>
      </c>
      <c r="C102" s="71" t="s">
        <v>683</v>
      </c>
      <c r="D102" s="71" t="s">
        <v>684</v>
      </c>
      <c r="E102" s="72" t="s">
        <v>685</v>
      </c>
      <c r="F102" s="71">
        <v>1</v>
      </c>
      <c r="G102" s="34" t="s">
        <v>686</v>
      </c>
      <c r="H102" s="73"/>
      <c r="I102" s="73"/>
      <c r="J102" s="36"/>
      <c r="K102" s="38"/>
      <c r="L102" s="38"/>
      <c r="M102" s="36"/>
      <c r="N102" s="38"/>
      <c r="O102" s="38"/>
      <c r="P102" s="38"/>
      <c r="Q102" s="38"/>
      <c r="R102" s="38"/>
      <c r="S102" s="7"/>
      <c r="T102" s="67"/>
      <c r="U102" s="37" t="s">
        <v>113</v>
      </c>
      <c r="V102" s="37" t="s">
        <v>113</v>
      </c>
      <c r="W102" s="37" t="s">
        <v>113</v>
      </c>
      <c r="X102" s="76"/>
      <c r="Y102" s="38"/>
      <c r="Z102" s="38"/>
      <c r="AA102" s="38"/>
      <c r="AB102" s="37" t="s">
        <v>687</v>
      </c>
      <c r="AC102" s="7"/>
      <c r="AD102" s="7"/>
      <c r="AE102" s="7"/>
      <c r="AF102" s="7"/>
      <c r="AG102" s="7"/>
      <c r="AH102" s="7"/>
      <c r="AI102" s="7"/>
    </row>
    <row r="103" spans="1:35" ht="28.8" x14ac:dyDescent="0.25">
      <c r="A103" s="74"/>
      <c r="B103" s="71" t="s">
        <v>688</v>
      </c>
      <c r="C103" s="71" t="s">
        <v>689</v>
      </c>
      <c r="D103" s="71" t="s">
        <v>690</v>
      </c>
      <c r="E103" s="72" t="s">
        <v>691</v>
      </c>
      <c r="F103" s="71">
        <v>1</v>
      </c>
      <c r="G103" s="34" t="s">
        <v>692</v>
      </c>
      <c r="H103" s="73"/>
      <c r="I103" s="73"/>
      <c r="J103" s="36"/>
      <c r="K103" s="37" t="s">
        <v>48</v>
      </c>
      <c r="L103" s="37" t="s">
        <v>65</v>
      </c>
      <c r="M103" s="36"/>
      <c r="N103" s="38"/>
      <c r="O103" s="37" t="s">
        <v>641</v>
      </c>
      <c r="P103" s="76"/>
      <c r="Q103" s="38"/>
      <c r="R103" s="38"/>
      <c r="S103" s="7"/>
      <c r="T103" s="67"/>
      <c r="U103" s="38"/>
      <c r="V103" s="38"/>
      <c r="W103" s="38"/>
      <c r="X103" s="37" t="s">
        <v>693</v>
      </c>
      <c r="Y103" s="37" t="s">
        <v>694</v>
      </c>
      <c r="Z103" s="38"/>
      <c r="AA103" s="37" t="s">
        <v>695</v>
      </c>
      <c r="AB103" s="38"/>
      <c r="AC103" s="7"/>
      <c r="AD103" s="7"/>
      <c r="AE103" s="7"/>
      <c r="AF103" s="7"/>
      <c r="AG103" s="7"/>
      <c r="AH103" s="7"/>
      <c r="AI103" s="7"/>
    </row>
    <row r="104" spans="1:35" ht="28.8" x14ac:dyDescent="0.25">
      <c r="A104" s="74"/>
      <c r="B104" s="71" t="s">
        <v>696</v>
      </c>
      <c r="C104" s="71" t="s">
        <v>697</v>
      </c>
      <c r="D104" s="71" t="s">
        <v>698</v>
      </c>
      <c r="E104" s="72" t="s">
        <v>699</v>
      </c>
      <c r="F104" s="71">
        <v>1</v>
      </c>
      <c r="G104" s="34" t="s">
        <v>700</v>
      </c>
      <c r="H104" s="73"/>
      <c r="I104" s="73"/>
      <c r="J104" s="36"/>
      <c r="K104" s="37" t="s">
        <v>48</v>
      </c>
      <c r="L104" s="37" t="s">
        <v>65</v>
      </c>
      <c r="M104" s="36"/>
      <c r="N104" s="38"/>
      <c r="O104" s="37" t="s">
        <v>641</v>
      </c>
      <c r="P104" s="38"/>
      <c r="Q104" s="78"/>
      <c r="R104" s="38"/>
      <c r="S104" s="7"/>
      <c r="T104" s="67"/>
      <c r="U104" s="38"/>
      <c r="V104" s="38"/>
      <c r="W104" s="38"/>
      <c r="X104" s="37" t="s">
        <v>701</v>
      </c>
      <c r="Y104" s="37" t="s">
        <v>702</v>
      </c>
      <c r="Z104" s="38"/>
      <c r="AA104" s="37" t="s">
        <v>703</v>
      </c>
      <c r="AB104" s="38"/>
      <c r="AC104" s="7"/>
      <c r="AD104" s="7"/>
      <c r="AE104" s="7"/>
      <c r="AF104" s="7"/>
      <c r="AG104" s="7"/>
      <c r="AH104" s="7"/>
      <c r="AI104" s="7"/>
    </row>
    <row r="105" spans="1:35" ht="86.4" x14ac:dyDescent="0.25">
      <c r="A105" s="74"/>
      <c r="B105" s="71" t="s">
        <v>704</v>
      </c>
      <c r="C105" s="71" t="s">
        <v>705</v>
      </c>
      <c r="D105" s="71" t="s">
        <v>706</v>
      </c>
      <c r="E105" s="72" t="s">
        <v>707</v>
      </c>
      <c r="F105" s="71">
        <v>1</v>
      </c>
      <c r="G105" s="34" t="s">
        <v>708</v>
      </c>
      <c r="H105" s="73"/>
      <c r="I105" s="73"/>
      <c r="J105" s="36"/>
      <c r="K105" s="37" t="s">
        <v>65</v>
      </c>
      <c r="L105" s="37" t="s">
        <v>65</v>
      </c>
      <c r="M105" s="36"/>
      <c r="N105" s="38"/>
      <c r="O105" s="37" t="s">
        <v>641</v>
      </c>
      <c r="P105" s="38"/>
      <c r="Q105" s="38"/>
      <c r="R105" s="38"/>
      <c r="S105" s="7"/>
      <c r="T105" s="67"/>
      <c r="U105" s="38"/>
      <c r="V105" s="38"/>
      <c r="W105" s="38"/>
      <c r="X105" s="37" t="s">
        <v>709</v>
      </c>
      <c r="Y105" s="37" t="s">
        <v>710</v>
      </c>
      <c r="Z105" s="37" t="s">
        <v>711</v>
      </c>
      <c r="AA105" s="38"/>
      <c r="AB105" s="38"/>
      <c r="AC105" s="7"/>
      <c r="AD105" s="7"/>
      <c r="AE105" s="7"/>
      <c r="AF105" s="7"/>
      <c r="AG105" s="7"/>
      <c r="AH105" s="7"/>
      <c r="AI105" s="7"/>
    </row>
    <row r="106" spans="1:35" ht="57.6" x14ac:dyDescent="0.25">
      <c r="A106" s="74"/>
      <c r="B106" s="71" t="s">
        <v>712</v>
      </c>
      <c r="C106" s="71" t="s">
        <v>713</v>
      </c>
      <c r="D106" s="71" t="s">
        <v>714</v>
      </c>
      <c r="E106" s="72" t="s">
        <v>715</v>
      </c>
      <c r="F106" s="71">
        <v>1</v>
      </c>
      <c r="G106" s="34" t="s">
        <v>716</v>
      </c>
      <c r="H106" s="73"/>
      <c r="I106" s="72" t="s">
        <v>717</v>
      </c>
      <c r="J106" s="36"/>
      <c r="K106" s="37" t="s">
        <v>65</v>
      </c>
      <c r="L106" s="37" t="s">
        <v>65</v>
      </c>
      <c r="M106" s="36"/>
      <c r="N106" s="38"/>
      <c r="O106" s="37" t="s">
        <v>160</v>
      </c>
      <c r="P106" s="38"/>
      <c r="Q106" s="38"/>
      <c r="R106" s="38"/>
      <c r="S106" s="7"/>
      <c r="T106" s="67"/>
      <c r="U106" s="38"/>
      <c r="V106" s="38"/>
      <c r="W106" s="38"/>
      <c r="X106" s="37" t="s">
        <v>718</v>
      </c>
      <c r="Y106" s="37" t="s">
        <v>719</v>
      </c>
      <c r="Z106" s="37" t="s">
        <v>720</v>
      </c>
      <c r="AA106" s="38"/>
      <c r="AB106" s="38"/>
      <c r="AC106" s="7"/>
      <c r="AD106" s="7"/>
      <c r="AE106" s="7"/>
      <c r="AF106" s="7"/>
      <c r="AG106" s="7"/>
      <c r="AH106" s="7"/>
      <c r="AI106" s="7"/>
    </row>
    <row r="107" spans="1:35" ht="28.8" x14ac:dyDescent="0.25">
      <c r="A107" s="74"/>
      <c r="B107" s="71" t="s">
        <v>721</v>
      </c>
      <c r="C107" s="71" t="s">
        <v>722</v>
      </c>
      <c r="D107" s="71" t="s">
        <v>723</v>
      </c>
      <c r="E107" s="72" t="s">
        <v>724</v>
      </c>
      <c r="F107" s="71">
        <v>1</v>
      </c>
      <c r="G107" s="34" t="s">
        <v>725</v>
      </c>
      <c r="H107" s="73"/>
      <c r="I107" s="73"/>
      <c r="J107" s="36"/>
      <c r="K107" s="37" t="s">
        <v>65</v>
      </c>
      <c r="L107" s="37" t="s">
        <v>65</v>
      </c>
      <c r="M107" s="36"/>
      <c r="N107" s="38"/>
      <c r="O107" s="37" t="s">
        <v>49</v>
      </c>
      <c r="P107" s="38"/>
      <c r="Q107" s="38"/>
      <c r="R107" s="38"/>
      <c r="S107" s="7"/>
      <c r="T107" s="67"/>
      <c r="U107" s="38"/>
      <c r="V107" s="38"/>
      <c r="W107" s="38"/>
      <c r="X107" s="37" t="s">
        <v>726</v>
      </c>
      <c r="Y107" s="37" t="s">
        <v>727</v>
      </c>
      <c r="Z107" s="37" t="s">
        <v>728</v>
      </c>
      <c r="AA107" s="38"/>
      <c r="AB107" s="38"/>
      <c r="AC107" s="7"/>
      <c r="AD107" s="7"/>
      <c r="AE107" s="7"/>
      <c r="AF107" s="7"/>
      <c r="AG107" s="7"/>
      <c r="AH107" s="7"/>
      <c r="AI107" s="7"/>
    </row>
    <row r="108" spans="1:35" ht="28.8" x14ac:dyDescent="0.25">
      <c r="A108" s="74"/>
      <c r="B108" s="71" t="s">
        <v>729</v>
      </c>
      <c r="C108" s="71" t="s">
        <v>730</v>
      </c>
      <c r="D108" s="71" t="s">
        <v>731</v>
      </c>
      <c r="E108" s="72" t="s">
        <v>732</v>
      </c>
      <c r="F108" s="71">
        <v>1</v>
      </c>
      <c r="G108" s="34" t="s">
        <v>733</v>
      </c>
      <c r="H108" s="73"/>
      <c r="I108" s="73"/>
      <c r="J108" s="36"/>
      <c r="K108" s="38"/>
      <c r="L108" s="38"/>
      <c r="M108" s="36"/>
      <c r="N108" s="38"/>
      <c r="O108" s="38"/>
      <c r="P108" s="38"/>
      <c r="Q108" s="38"/>
      <c r="R108" s="38"/>
      <c r="S108" s="7"/>
      <c r="T108" s="67"/>
      <c r="U108" s="38"/>
      <c r="V108" s="37" t="s">
        <v>113</v>
      </c>
      <c r="W108" s="37" t="s">
        <v>113</v>
      </c>
      <c r="X108" s="38"/>
      <c r="Y108" s="38"/>
      <c r="Z108" s="38"/>
      <c r="AA108" s="38"/>
      <c r="AB108" s="38"/>
      <c r="AC108" s="7"/>
      <c r="AD108" s="7"/>
      <c r="AE108" s="7"/>
      <c r="AF108" s="7"/>
      <c r="AG108" s="7"/>
      <c r="AH108" s="7"/>
      <c r="AI108" s="7"/>
    </row>
    <row r="109" spans="1:35" ht="86.4" x14ac:dyDescent="0.25">
      <c r="A109" s="74"/>
      <c r="B109" s="71" t="s">
        <v>734</v>
      </c>
      <c r="C109" s="71" t="s">
        <v>735</v>
      </c>
      <c r="D109" s="71" t="s">
        <v>736</v>
      </c>
      <c r="E109" s="72" t="s">
        <v>737</v>
      </c>
      <c r="F109" s="71">
        <v>1</v>
      </c>
      <c r="G109" s="34" t="s">
        <v>738</v>
      </c>
      <c r="H109" s="73"/>
      <c r="I109" s="73"/>
      <c r="J109" s="36"/>
      <c r="K109" s="37" t="s">
        <v>65</v>
      </c>
      <c r="L109" s="37" t="s">
        <v>65</v>
      </c>
      <c r="M109" s="36"/>
      <c r="N109" s="38"/>
      <c r="O109" s="37" t="s">
        <v>641</v>
      </c>
      <c r="P109" s="38"/>
      <c r="Q109" s="38"/>
      <c r="R109" s="38"/>
      <c r="S109" s="7"/>
      <c r="T109" s="67"/>
      <c r="U109" s="38"/>
      <c r="V109" s="38"/>
      <c r="W109" s="38"/>
      <c r="X109" s="37" t="s">
        <v>739</v>
      </c>
      <c r="Y109" s="37" t="s">
        <v>740</v>
      </c>
      <c r="Z109" s="37" t="s">
        <v>741</v>
      </c>
      <c r="AA109" s="38"/>
      <c r="AB109" s="38"/>
      <c r="AC109" s="7"/>
      <c r="AD109" s="7"/>
      <c r="AE109" s="7"/>
      <c r="AF109" s="7"/>
      <c r="AG109" s="7"/>
      <c r="AH109" s="7"/>
      <c r="AI109" s="7"/>
    </row>
    <row r="110" spans="1:35" ht="409.6" x14ac:dyDescent="0.25">
      <c r="A110" s="74"/>
      <c r="B110" s="71" t="s">
        <v>742</v>
      </c>
      <c r="C110" s="71" t="s">
        <v>743</v>
      </c>
      <c r="D110" s="71" t="s">
        <v>744</v>
      </c>
      <c r="E110" s="72" t="s">
        <v>745</v>
      </c>
      <c r="F110" s="71">
        <v>1</v>
      </c>
      <c r="G110" s="34" t="s">
        <v>746</v>
      </c>
      <c r="H110" s="73"/>
      <c r="I110" s="72" t="s">
        <v>717</v>
      </c>
      <c r="J110" s="36"/>
      <c r="K110" s="37" t="s">
        <v>65</v>
      </c>
      <c r="L110" s="37" t="s">
        <v>65</v>
      </c>
      <c r="M110" s="36"/>
      <c r="N110" s="38"/>
      <c r="O110" s="37" t="s">
        <v>160</v>
      </c>
      <c r="P110" s="38"/>
      <c r="Q110" s="38"/>
      <c r="R110" s="38"/>
      <c r="S110" s="7"/>
      <c r="T110" s="67"/>
      <c r="U110" s="38"/>
      <c r="V110" s="38"/>
      <c r="W110" s="38"/>
      <c r="X110" s="37" t="s">
        <v>718</v>
      </c>
      <c r="Y110" s="37" t="s">
        <v>719</v>
      </c>
      <c r="Z110" s="37" t="s">
        <v>720</v>
      </c>
      <c r="AA110" s="38"/>
      <c r="AB110" s="38"/>
      <c r="AC110" s="7"/>
      <c r="AD110" s="7"/>
      <c r="AE110" s="7"/>
      <c r="AF110" s="7"/>
      <c r="AG110" s="7"/>
      <c r="AH110" s="7"/>
      <c r="AI110" s="7"/>
    </row>
    <row r="111" spans="1:35" ht="28.8" x14ac:dyDescent="0.25">
      <c r="A111" s="74"/>
      <c r="B111" s="71" t="s">
        <v>747</v>
      </c>
      <c r="C111" s="71" t="s">
        <v>748</v>
      </c>
      <c r="D111" s="71" t="s">
        <v>749</v>
      </c>
      <c r="E111" s="72" t="s">
        <v>750</v>
      </c>
      <c r="F111" s="71">
        <v>1</v>
      </c>
      <c r="G111" s="34" t="s">
        <v>751</v>
      </c>
      <c r="H111" s="73"/>
      <c r="I111" s="73"/>
      <c r="J111" s="36"/>
      <c r="K111" s="37" t="s">
        <v>65</v>
      </c>
      <c r="L111" s="37" t="s">
        <v>65</v>
      </c>
      <c r="M111" s="36"/>
      <c r="N111" s="38"/>
      <c r="O111" s="37" t="s">
        <v>49</v>
      </c>
      <c r="P111" s="38"/>
      <c r="Q111" s="38"/>
      <c r="R111" s="38"/>
      <c r="S111" s="7"/>
      <c r="T111" s="67"/>
      <c r="U111" s="38"/>
      <c r="V111" s="38"/>
      <c r="W111" s="38"/>
      <c r="X111" s="37" t="s">
        <v>752</v>
      </c>
      <c r="Y111" s="37" t="s">
        <v>753</v>
      </c>
      <c r="Z111" s="37" t="s">
        <v>754</v>
      </c>
      <c r="AA111" s="38"/>
      <c r="AB111" s="38"/>
      <c r="AC111" s="7"/>
      <c r="AD111" s="7"/>
      <c r="AE111" s="7"/>
      <c r="AF111" s="7"/>
      <c r="AG111" s="7"/>
      <c r="AH111" s="7"/>
      <c r="AI111" s="7"/>
    </row>
    <row r="112" spans="1:35" ht="28.8" x14ac:dyDescent="0.25">
      <c r="A112" s="74"/>
      <c r="B112" s="71" t="s">
        <v>755</v>
      </c>
      <c r="C112" s="71" t="s">
        <v>756</v>
      </c>
      <c r="D112" s="71" t="s">
        <v>757</v>
      </c>
      <c r="E112" s="72" t="s">
        <v>758</v>
      </c>
      <c r="F112" s="71">
        <v>1</v>
      </c>
      <c r="G112" s="34" t="s">
        <v>733</v>
      </c>
      <c r="H112" s="73"/>
      <c r="I112" s="72" t="s">
        <v>759</v>
      </c>
      <c r="J112" s="36"/>
      <c r="K112" s="38"/>
      <c r="L112" s="38"/>
      <c r="M112" s="36"/>
      <c r="N112" s="38"/>
      <c r="O112" s="38"/>
      <c r="P112" s="38"/>
      <c r="Q112" s="38"/>
      <c r="R112" s="38"/>
      <c r="S112" s="7"/>
      <c r="T112" s="67"/>
      <c r="U112" s="38"/>
      <c r="V112" s="37" t="s">
        <v>760</v>
      </c>
      <c r="W112" s="37" t="s">
        <v>760</v>
      </c>
      <c r="X112" s="38"/>
      <c r="Y112" s="38"/>
      <c r="Z112" s="38"/>
      <c r="AA112" s="38"/>
      <c r="AB112" s="38"/>
      <c r="AC112" s="7"/>
      <c r="AD112" s="7"/>
      <c r="AE112" s="7"/>
      <c r="AF112" s="7"/>
      <c r="AG112" s="7"/>
      <c r="AH112" s="7"/>
      <c r="AI112" s="7"/>
    </row>
    <row r="113" spans="1:35" ht="86.4" x14ac:dyDescent="0.25">
      <c r="A113" s="74"/>
      <c r="B113" s="71" t="s">
        <v>761</v>
      </c>
      <c r="C113" s="71" t="s">
        <v>762</v>
      </c>
      <c r="D113" s="71" t="s">
        <v>763</v>
      </c>
      <c r="E113" s="72" t="s">
        <v>764</v>
      </c>
      <c r="F113" s="71">
        <v>2</v>
      </c>
      <c r="G113" s="34" t="s">
        <v>765</v>
      </c>
      <c r="H113" s="73"/>
      <c r="I113" s="73"/>
      <c r="J113" s="36"/>
      <c r="K113" s="37" t="s">
        <v>65</v>
      </c>
      <c r="L113" s="37" t="s">
        <v>65</v>
      </c>
      <c r="M113" s="36"/>
      <c r="N113" s="38"/>
      <c r="O113" s="37" t="s">
        <v>641</v>
      </c>
      <c r="P113" s="38"/>
      <c r="Q113" s="38"/>
      <c r="R113" s="38"/>
      <c r="S113" s="7"/>
      <c r="T113" s="67"/>
      <c r="U113" s="38"/>
      <c r="V113" s="38"/>
      <c r="W113" s="38"/>
      <c r="X113" s="37" t="s">
        <v>766</v>
      </c>
      <c r="Y113" s="37" t="s">
        <v>767</v>
      </c>
      <c r="Z113" s="37" t="s">
        <v>768</v>
      </c>
      <c r="AA113" s="38"/>
      <c r="AB113" s="38"/>
      <c r="AC113" s="7"/>
      <c r="AD113" s="7"/>
      <c r="AE113" s="7"/>
      <c r="AF113" s="7"/>
      <c r="AG113" s="7"/>
      <c r="AH113" s="7"/>
      <c r="AI113" s="7"/>
    </row>
    <row r="114" spans="1:35" ht="409.6" x14ac:dyDescent="0.25">
      <c r="A114" s="74"/>
      <c r="B114" s="71" t="s">
        <v>769</v>
      </c>
      <c r="C114" s="71" t="s">
        <v>770</v>
      </c>
      <c r="D114" s="71" t="s">
        <v>771</v>
      </c>
      <c r="E114" s="72" t="s">
        <v>772</v>
      </c>
      <c r="F114" s="71">
        <v>2</v>
      </c>
      <c r="G114" s="34" t="s">
        <v>746</v>
      </c>
      <c r="H114" s="73"/>
      <c r="I114" s="72" t="s">
        <v>717</v>
      </c>
      <c r="J114" s="36"/>
      <c r="K114" s="37" t="s">
        <v>65</v>
      </c>
      <c r="L114" s="37" t="s">
        <v>65</v>
      </c>
      <c r="M114" s="36"/>
      <c r="N114" s="38"/>
      <c r="O114" s="37" t="s">
        <v>160</v>
      </c>
      <c r="P114" s="38"/>
      <c r="Q114" s="38"/>
      <c r="R114" s="38"/>
      <c r="S114" s="7"/>
      <c r="T114" s="67"/>
      <c r="U114" s="38"/>
      <c r="V114" s="38"/>
      <c r="W114" s="38"/>
      <c r="X114" s="37" t="s">
        <v>718</v>
      </c>
      <c r="Y114" s="37" t="s">
        <v>719</v>
      </c>
      <c r="Z114" s="37" t="s">
        <v>720</v>
      </c>
      <c r="AA114" s="38"/>
      <c r="AB114" s="38"/>
      <c r="AC114" s="7"/>
      <c r="AD114" s="7"/>
      <c r="AE114" s="7"/>
      <c r="AF114" s="7"/>
      <c r="AG114" s="7"/>
      <c r="AH114" s="7"/>
      <c r="AI114" s="7"/>
    </row>
    <row r="115" spans="1:35" ht="28.8" x14ac:dyDescent="0.25">
      <c r="A115" s="74"/>
      <c r="B115" s="71" t="s">
        <v>773</v>
      </c>
      <c r="C115" s="71" t="s">
        <v>774</v>
      </c>
      <c r="D115" s="71" t="s">
        <v>775</v>
      </c>
      <c r="E115" s="72" t="s">
        <v>776</v>
      </c>
      <c r="F115" s="71">
        <v>2</v>
      </c>
      <c r="G115" s="34" t="s">
        <v>777</v>
      </c>
      <c r="H115" s="73"/>
      <c r="I115" s="73"/>
      <c r="J115" s="36"/>
      <c r="K115" s="37" t="s">
        <v>65</v>
      </c>
      <c r="L115" s="37" t="s">
        <v>65</v>
      </c>
      <c r="M115" s="36"/>
      <c r="N115" s="38"/>
      <c r="O115" s="37" t="s">
        <v>49</v>
      </c>
      <c r="P115" s="38"/>
      <c r="Q115" s="38"/>
      <c r="R115" s="38"/>
      <c r="S115" s="7"/>
      <c r="T115" s="67"/>
      <c r="U115" s="38"/>
      <c r="V115" s="38"/>
      <c r="W115" s="38"/>
      <c r="X115" s="37" t="s">
        <v>778</v>
      </c>
      <c r="Y115" s="37" t="s">
        <v>779</v>
      </c>
      <c r="Z115" s="37" t="s">
        <v>780</v>
      </c>
      <c r="AA115" s="38"/>
      <c r="AB115" s="38"/>
      <c r="AC115" s="7"/>
      <c r="AD115" s="7"/>
      <c r="AE115" s="7"/>
      <c r="AF115" s="7"/>
      <c r="AG115" s="7"/>
      <c r="AH115" s="7"/>
      <c r="AI115" s="7"/>
    </row>
    <row r="116" spans="1:35" ht="28.8" x14ac:dyDescent="0.25">
      <c r="A116" s="74"/>
      <c r="B116" s="71" t="s">
        <v>781</v>
      </c>
      <c r="C116" s="71" t="s">
        <v>782</v>
      </c>
      <c r="D116" s="71" t="s">
        <v>783</v>
      </c>
      <c r="E116" s="72" t="s">
        <v>784</v>
      </c>
      <c r="F116" s="71">
        <v>2</v>
      </c>
      <c r="G116" s="34" t="s">
        <v>733</v>
      </c>
      <c r="H116" s="73"/>
      <c r="I116" s="73"/>
      <c r="J116" s="36"/>
      <c r="K116" s="38"/>
      <c r="L116" s="38"/>
      <c r="M116" s="36"/>
      <c r="N116" s="38"/>
      <c r="O116" s="38"/>
      <c r="P116" s="38"/>
      <c r="Q116" s="38"/>
      <c r="R116" s="38"/>
      <c r="S116" s="7"/>
      <c r="T116" s="67"/>
      <c r="U116" s="38"/>
      <c r="V116" s="37" t="s">
        <v>760</v>
      </c>
      <c r="W116" s="37" t="s">
        <v>760</v>
      </c>
      <c r="X116" s="38"/>
      <c r="Y116" s="38"/>
      <c r="Z116" s="38"/>
      <c r="AA116" s="38"/>
      <c r="AB116" s="38"/>
      <c r="AC116" s="7"/>
      <c r="AD116" s="7"/>
      <c r="AE116" s="7"/>
      <c r="AF116" s="7"/>
      <c r="AG116" s="7"/>
      <c r="AH116" s="7"/>
      <c r="AI116" s="7"/>
    </row>
    <row r="117" spans="1:35" ht="230.4" x14ac:dyDescent="0.25">
      <c r="A117" s="74"/>
      <c r="B117" s="71" t="s">
        <v>785</v>
      </c>
      <c r="C117" s="71" t="s">
        <v>786</v>
      </c>
      <c r="D117" s="71" t="s">
        <v>787</v>
      </c>
      <c r="E117" s="72" t="s">
        <v>788</v>
      </c>
      <c r="F117" s="71">
        <v>1</v>
      </c>
      <c r="G117" s="34" t="s">
        <v>789</v>
      </c>
      <c r="H117" s="73"/>
      <c r="I117" s="73"/>
      <c r="J117" s="36"/>
      <c r="K117" s="37" t="s">
        <v>65</v>
      </c>
      <c r="L117" s="37" t="s">
        <v>65</v>
      </c>
      <c r="M117" s="36"/>
      <c r="N117" s="38"/>
      <c r="O117" s="37" t="s">
        <v>160</v>
      </c>
      <c r="P117" s="38"/>
      <c r="Q117" s="38"/>
      <c r="R117" s="38"/>
      <c r="S117" s="7"/>
      <c r="T117" s="67"/>
      <c r="U117" s="38"/>
      <c r="V117" s="38"/>
      <c r="W117" s="38"/>
      <c r="X117" s="37" t="s">
        <v>790</v>
      </c>
      <c r="Y117" s="37" t="s">
        <v>719</v>
      </c>
      <c r="Z117" s="38"/>
      <c r="AA117" s="38"/>
      <c r="AB117" s="38"/>
      <c r="AC117" s="7"/>
      <c r="AD117" s="7"/>
      <c r="AE117" s="7"/>
      <c r="AF117" s="7"/>
      <c r="AG117" s="7"/>
      <c r="AH117" s="7"/>
      <c r="AI117" s="7"/>
    </row>
    <row r="118" spans="1:35" ht="28.8" x14ac:dyDescent="0.25">
      <c r="A118" s="74"/>
      <c r="B118" s="71" t="s">
        <v>791</v>
      </c>
      <c r="C118" s="71" t="s">
        <v>792</v>
      </c>
      <c r="D118" s="71" t="s">
        <v>793</v>
      </c>
      <c r="E118" s="72" t="s">
        <v>794</v>
      </c>
      <c r="F118" s="71">
        <v>2</v>
      </c>
      <c r="G118" s="34" t="s">
        <v>795</v>
      </c>
      <c r="H118" s="73"/>
      <c r="I118" s="72" t="s">
        <v>796</v>
      </c>
      <c r="J118" s="36"/>
      <c r="K118" s="38"/>
      <c r="L118" s="38"/>
      <c r="M118" s="36"/>
      <c r="N118" s="38"/>
      <c r="O118" s="37" t="s">
        <v>401</v>
      </c>
      <c r="P118" s="37" t="s">
        <v>309</v>
      </c>
      <c r="Q118" s="37">
        <v>5</v>
      </c>
      <c r="R118" s="77">
        <v>1.2500000000000001E-2</v>
      </c>
      <c r="S118" s="7"/>
      <c r="T118" s="67"/>
      <c r="U118" s="37" t="s">
        <v>113</v>
      </c>
      <c r="V118" s="37" t="s">
        <v>113</v>
      </c>
      <c r="W118" s="37" t="s">
        <v>113</v>
      </c>
      <c r="X118" s="38"/>
      <c r="Y118" s="38"/>
      <c r="Z118" s="37" t="s">
        <v>797</v>
      </c>
      <c r="AA118" s="38"/>
      <c r="AB118" s="38"/>
      <c r="AC118" s="7"/>
      <c r="AD118" s="7"/>
      <c r="AE118" s="7"/>
      <c r="AF118" s="7"/>
      <c r="AG118" s="7"/>
      <c r="AH118" s="7"/>
      <c r="AI118" s="7"/>
    </row>
    <row r="119" spans="1:35" ht="28.8" x14ac:dyDescent="0.25">
      <c r="A119" s="74"/>
      <c r="B119" s="71" t="s">
        <v>798</v>
      </c>
      <c r="C119" s="71" t="s">
        <v>799</v>
      </c>
      <c r="D119" s="71" t="s">
        <v>800</v>
      </c>
      <c r="E119" s="72" t="s">
        <v>801</v>
      </c>
      <c r="F119" s="71">
        <v>2</v>
      </c>
      <c r="G119" s="34" t="s">
        <v>802</v>
      </c>
      <c r="H119" s="73"/>
      <c r="I119" s="72" t="s">
        <v>796</v>
      </c>
      <c r="J119" s="36"/>
      <c r="K119" s="38"/>
      <c r="L119" s="38"/>
      <c r="M119" s="36"/>
      <c r="N119" s="38"/>
      <c r="O119" s="37" t="s">
        <v>298</v>
      </c>
      <c r="P119" s="37" t="s">
        <v>298</v>
      </c>
      <c r="Q119" s="37">
        <v>10</v>
      </c>
      <c r="R119" s="37" t="s">
        <v>299</v>
      </c>
      <c r="S119" s="7"/>
      <c r="T119" s="67"/>
      <c r="U119" s="37" t="s">
        <v>113</v>
      </c>
      <c r="V119" s="37" t="s">
        <v>113</v>
      </c>
      <c r="W119" s="37" t="s">
        <v>113</v>
      </c>
      <c r="X119" s="38"/>
      <c r="Y119" s="38"/>
      <c r="Z119" s="37" t="s">
        <v>803</v>
      </c>
      <c r="AA119" s="38"/>
      <c r="AB119" s="38"/>
      <c r="AC119" s="7"/>
      <c r="AD119" s="7"/>
      <c r="AE119" s="7"/>
      <c r="AF119" s="7"/>
      <c r="AG119" s="7"/>
      <c r="AH119" s="7"/>
      <c r="AI119" s="7"/>
    </row>
    <row r="120" spans="1:35" ht="28.8" hidden="1" x14ac:dyDescent="0.25">
      <c r="A120" s="74"/>
      <c r="B120" s="73"/>
      <c r="C120" s="73"/>
      <c r="D120" s="73"/>
      <c r="E120" s="72" t="s">
        <v>804</v>
      </c>
      <c r="F120" s="40">
        <v>3</v>
      </c>
      <c r="G120" s="34" t="s">
        <v>805</v>
      </c>
      <c r="H120" s="73"/>
      <c r="I120" s="72" t="s">
        <v>806</v>
      </c>
      <c r="J120" s="36"/>
      <c r="K120" s="37" t="s">
        <v>65</v>
      </c>
      <c r="L120" s="37" t="s">
        <v>48</v>
      </c>
      <c r="M120" s="36"/>
      <c r="N120" s="38"/>
      <c r="O120" s="37" t="s">
        <v>678</v>
      </c>
      <c r="P120" s="76"/>
      <c r="Q120" s="38"/>
      <c r="R120" s="38"/>
      <c r="S120" s="7"/>
      <c r="T120" s="67"/>
      <c r="U120" s="37" t="s">
        <v>67</v>
      </c>
      <c r="V120" s="37" t="s">
        <v>67</v>
      </c>
      <c r="W120" s="37" t="s">
        <v>67</v>
      </c>
      <c r="X120" s="37" t="s">
        <v>807</v>
      </c>
      <c r="Y120" s="38"/>
      <c r="Z120" s="38"/>
      <c r="AA120" s="38"/>
      <c r="AB120" s="38"/>
      <c r="AC120" s="7"/>
      <c r="AD120" s="7"/>
      <c r="AE120" s="7"/>
      <c r="AF120" s="7"/>
      <c r="AG120" s="7"/>
      <c r="AH120" s="7"/>
      <c r="AI120" s="7"/>
    </row>
    <row r="121" spans="1:35" ht="28.8" hidden="1" x14ac:dyDescent="0.25">
      <c r="A121" s="74"/>
      <c r="B121" s="73"/>
      <c r="C121" s="73"/>
      <c r="D121" s="73"/>
      <c r="E121" s="72" t="s">
        <v>808</v>
      </c>
      <c r="F121" s="40">
        <v>3</v>
      </c>
      <c r="G121" s="34" t="s">
        <v>809</v>
      </c>
      <c r="H121" s="73"/>
      <c r="I121" s="72" t="s">
        <v>810</v>
      </c>
      <c r="J121" s="36"/>
      <c r="K121" s="37" t="s">
        <v>65</v>
      </c>
      <c r="L121" s="37" t="s">
        <v>65</v>
      </c>
      <c r="M121" s="36"/>
      <c r="N121" s="38"/>
      <c r="O121" s="37" t="s">
        <v>641</v>
      </c>
      <c r="P121" s="76"/>
      <c r="Q121" s="38"/>
      <c r="R121" s="38"/>
      <c r="S121" s="7"/>
      <c r="T121" s="67"/>
      <c r="U121" s="37" t="s">
        <v>67</v>
      </c>
      <c r="V121" s="37" t="s">
        <v>67</v>
      </c>
      <c r="W121" s="37" t="s">
        <v>67</v>
      </c>
      <c r="X121" s="37" t="s">
        <v>811</v>
      </c>
      <c r="Y121" s="38"/>
      <c r="Z121" s="38"/>
      <c r="AA121" s="38"/>
      <c r="AB121" s="38"/>
      <c r="AC121" s="7"/>
      <c r="AD121" s="7"/>
      <c r="AE121" s="7"/>
      <c r="AF121" s="7"/>
      <c r="AG121" s="7"/>
      <c r="AH121" s="7"/>
      <c r="AI121" s="7"/>
    </row>
    <row r="122" spans="1:35" ht="14.4" hidden="1" x14ac:dyDescent="0.25">
      <c r="A122" s="74"/>
      <c r="B122" s="73"/>
      <c r="C122" s="73"/>
      <c r="D122" s="73"/>
      <c r="E122" s="72" t="s">
        <v>812</v>
      </c>
      <c r="F122" s="40">
        <v>3</v>
      </c>
      <c r="G122" s="34" t="s">
        <v>813</v>
      </c>
      <c r="H122" s="73"/>
      <c r="I122" s="72" t="s">
        <v>810</v>
      </c>
      <c r="J122" s="36"/>
      <c r="K122" s="37" t="s">
        <v>65</v>
      </c>
      <c r="L122" s="37" t="s">
        <v>65</v>
      </c>
      <c r="M122" s="36"/>
      <c r="N122" s="38"/>
      <c r="O122" s="37" t="s">
        <v>49</v>
      </c>
      <c r="P122" s="98"/>
      <c r="Q122" s="38"/>
      <c r="R122" s="38"/>
      <c r="S122" s="7"/>
      <c r="T122" s="67"/>
      <c r="U122" s="37" t="s">
        <v>67</v>
      </c>
      <c r="V122" s="37" t="s">
        <v>67</v>
      </c>
      <c r="W122" s="37" t="s">
        <v>67</v>
      </c>
      <c r="X122" s="37" t="s">
        <v>814</v>
      </c>
      <c r="Y122" s="38"/>
      <c r="Z122" s="38"/>
      <c r="AA122" s="38"/>
      <c r="AB122" s="38"/>
      <c r="AC122" s="7"/>
      <c r="AD122" s="7"/>
      <c r="AE122" s="7"/>
      <c r="AF122" s="7"/>
      <c r="AG122" s="7"/>
      <c r="AH122" s="7"/>
      <c r="AI122" s="7"/>
    </row>
    <row r="123" spans="1:35" ht="43.2" x14ac:dyDescent="0.25">
      <c r="A123" s="74"/>
      <c r="B123" s="71" t="s">
        <v>815</v>
      </c>
      <c r="C123" s="71" t="s">
        <v>816</v>
      </c>
      <c r="D123" s="71" t="s">
        <v>817</v>
      </c>
      <c r="E123" s="72" t="s">
        <v>818</v>
      </c>
      <c r="F123" s="71">
        <v>1</v>
      </c>
      <c r="G123" s="34" t="s">
        <v>819</v>
      </c>
      <c r="H123" s="73"/>
      <c r="I123" s="72" t="s">
        <v>820</v>
      </c>
      <c r="J123" s="36"/>
      <c r="K123" s="37" t="s">
        <v>48</v>
      </c>
      <c r="L123" s="37" t="s">
        <v>65</v>
      </c>
      <c r="M123" s="36"/>
      <c r="N123" s="38"/>
      <c r="O123" s="37" t="s">
        <v>217</v>
      </c>
      <c r="P123" s="38"/>
      <c r="Q123" s="38"/>
      <c r="R123" s="38"/>
      <c r="S123" s="7"/>
      <c r="T123" s="67"/>
      <c r="U123" s="38"/>
      <c r="V123" s="38"/>
      <c r="W123" s="38"/>
      <c r="X123" s="37" t="s">
        <v>821</v>
      </c>
      <c r="Y123" s="37" t="s">
        <v>822</v>
      </c>
      <c r="Z123" s="38"/>
      <c r="AA123" s="38"/>
      <c r="AB123" s="38"/>
      <c r="AC123" s="7"/>
      <c r="AD123" s="7"/>
      <c r="AE123" s="7"/>
      <c r="AF123" s="7"/>
      <c r="AG123" s="7"/>
      <c r="AH123" s="7"/>
      <c r="AI123" s="7"/>
    </row>
    <row r="124" spans="1:35" ht="28.8" x14ac:dyDescent="0.25">
      <c r="A124" s="74"/>
      <c r="B124" s="71" t="s">
        <v>823</v>
      </c>
      <c r="C124" s="71" t="s">
        <v>824</v>
      </c>
      <c r="D124" s="71" t="s">
        <v>825</v>
      </c>
      <c r="E124" s="72" t="s">
        <v>826</v>
      </c>
      <c r="F124" s="71">
        <v>1</v>
      </c>
      <c r="G124" s="34" t="s">
        <v>827</v>
      </c>
      <c r="H124" s="73"/>
      <c r="I124" s="73"/>
      <c r="J124" s="36"/>
      <c r="K124" s="37" t="s">
        <v>65</v>
      </c>
      <c r="L124" s="37" t="s">
        <v>65</v>
      </c>
      <c r="M124" s="36"/>
      <c r="N124" s="38"/>
      <c r="O124" s="37" t="s">
        <v>49</v>
      </c>
      <c r="P124" s="38"/>
      <c r="Q124" s="38"/>
      <c r="R124" s="38"/>
      <c r="S124" s="7"/>
      <c r="T124" s="67"/>
      <c r="U124" s="38"/>
      <c r="V124" s="38"/>
      <c r="W124" s="38"/>
      <c r="X124" s="37" t="s">
        <v>828</v>
      </c>
      <c r="Y124" s="38"/>
      <c r="Z124" s="38"/>
      <c r="AA124" s="38"/>
      <c r="AB124" s="38"/>
      <c r="AC124" s="7"/>
      <c r="AD124" s="7"/>
      <c r="AE124" s="7"/>
      <c r="AF124" s="7"/>
      <c r="AG124" s="7"/>
      <c r="AH124" s="7"/>
      <c r="AI124" s="7"/>
    </row>
    <row r="125" spans="1:35" ht="144" x14ac:dyDescent="0.25">
      <c r="A125" s="74"/>
      <c r="B125" s="71" t="s">
        <v>829</v>
      </c>
      <c r="C125" s="71" t="s">
        <v>830</v>
      </c>
      <c r="D125" s="71" t="s">
        <v>831</v>
      </c>
      <c r="E125" s="72" t="s">
        <v>832</v>
      </c>
      <c r="F125" s="71">
        <v>1</v>
      </c>
      <c r="G125" s="34" t="s">
        <v>833</v>
      </c>
      <c r="H125" s="73"/>
      <c r="I125" s="72" t="s">
        <v>834</v>
      </c>
      <c r="J125" s="36"/>
      <c r="K125" s="37" t="s">
        <v>48</v>
      </c>
      <c r="L125" s="37" t="s">
        <v>48</v>
      </c>
      <c r="M125" s="36"/>
      <c r="N125" s="38"/>
      <c r="O125" s="37" t="s">
        <v>160</v>
      </c>
      <c r="P125" s="38"/>
      <c r="Q125" s="38"/>
      <c r="R125" s="38"/>
      <c r="S125" s="7"/>
      <c r="T125" s="67"/>
      <c r="U125" s="38"/>
      <c r="V125" s="38"/>
      <c r="W125" s="38"/>
      <c r="X125" s="37" t="s">
        <v>835</v>
      </c>
      <c r="Y125" s="38"/>
      <c r="Z125" s="37" t="s">
        <v>836</v>
      </c>
      <c r="AA125" s="37" t="s">
        <v>837</v>
      </c>
      <c r="AB125" s="38"/>
      <c r="AC125" s="7"/>
      <c r="AD125" s="7"/>
      <c r="AE125" s="7"/>
      <c r="AF125" s="7"/>
      <c r="AG125" s="7"/>
      <c r="AH125" s="7"/>
      <c r="AI125" s="7"/>
    </row>
    <row r="126" spans="1:35" ht="115.2" x14ac:dyDescent="0.25">
      <c r="A126" s="79"/>
      <c r="B126" s="71" t="s">
        <v>838</v>
      </c>
      <c r="C126" s="71" t="s">
        <v>839</v>
      </c>
      <c r="D126" s="71" t="s">
        <v>840</v>
      </c>
      <c r="E126" s="72" t="s">
        <v>841</v>
      </c>
      <c r="F126" s="71">
        <v>1</v>
      </c>
      <c r="G126" s="34" t="s">
        <v>842</v>
      </c>
      <c r="H126" s="73"/>
      <c r="I126" s="72" t="s">
        <v>843</v>
      </c>
      <c r="J126" s="36"/>
      <c r="K126" s="38"/>
      <c r="L126" s="38"/>
      <c r="M126" s="36"/>
      <c r="N126" s="38"/>
      <c r="O126" s="38"/>
      <c r="P126" s="76"/>
      <c r="Q126" s="38"/>
      <c r="R126" s="38"/>
      <c r="S126" s="7"/>
      <c r="T126" s="67"/>
      <c r="U126" s="37" t="s">
        <v>113</v>
      </c>
      <c r="V126" s="37" t="s">
        <v>113</v>
      </c>
      <c r="W126" s="37" t="s">
        <v>113</v>
      </c>
      <c r="X126" s="38"/>
      <c r="Y126" s="38"/>
      <c r="Z126" s="38"/>
      <c r="AA126" s="37" t="s">
        <v>844</v>
      </c>
      <c r="AB126" s="38"/>
      <c r="AC126" s="7"/>
      <c r="AD126" s="7"/>
      <c r="AE126" s="7"/>
      <c r="AF126" s="7"/>
      <c r="AG126" s="7"/>
      <c r="AH126" s="7"/>
      <c r="AI126" s="7"/>
    </row>
    <row r="127" spans="1:35" ht="14.4" x14ac:dyDescent="0.25">
      <c r="A127" s="80" t="s">
        <v>7</v>
      </c>
      <c r="B127" s="81" t="s">
        <v>845</v>
      </c>
      <c r="C127" s="81" t="s">
        <v>846</v>
      </c>
      <c r="D127" s="81" t="s">
        <v>847</v>
      </c>
      <c r="E127" s="82" t="s">
        <v>848</v>
      </c>
      <c r="F127" s="81">
        <v>1</v>
      </c>
      <c r="G127" s="34" t="s">
        <v>849</v>
      </c>
      <c r="H127" s="83"/>
      <c r="I127" s="83"/>
      <c r="J127" s="36"/>
      <c r="K127" s="38"/>
      <c r="L127" s="38"/>
      <c r="M127" s="36"/>
      <c r="N127" s="38"/>
      <c r="O127" s="37" t="s">
        <v>850</v>
      </c>
      <c r="P127" s="37">
        <v>50</v>
      </c>
      <c r="Q127" s="37" t="s">
        <v>851</v>
      </c>
      <c r="R127" s="37" t="s">
        <v>852</v>
      </c>
      <c r="S127" s="7"/>
      <c r="T127" s="86"/>
      <c r="U127" s="38"/>
      <c r="V127" s="38"/>
      <c r="W127" s="38"/>
      <c r="X127" s="38"/>
      <c r="Y127" s="38"/>
      <c r="Z127" s="37" t="s">
        <v>853</v>
      </c>
      <c r="AA127" s="37" t="s">
        <v>854</v>
      </c>
      <c r="AB127" s="38"/>
      <c r="AC127" s="7"/>
      <c r="AD127" s="7"/>
      <c r="AE127" s="7"/>
      <c r="AF127" s="7"/>
      <c r="AG127" s="7"/>
      <c r="AH127" s="7"/>
      <c r="AI127" s="7"/>
    </row>
    <row r="128" spans="1:35" ht="14.4" x14ac:dyDescent="0.25">
      <c r="A128" s="84"/>
      <c r="B128" s="81" t="s">
        <v>855</v>
      </c>
      <c r="C128" s="81" t="s">
        <v>856</v>
      </c>
      <c r="D128" s="81" t="s">
        <v>857</v>
      </c>
      <c r="E128" s="82" t="s">
        <v>858</v>
      </c>
      <c r="F128" s="81">
        <v>1</v>
      </c>
      <c r="G128" s="34" t="s">
        <v>859</v>
      </c>
      <c r="H128" s="83"/>
      <c r="I128" s="83"/>
      <c r="J128" s="36"/>
      <c r="K128" s="38"/>
      <c r="L128" s="38"/>
      <c r="M128" s="36"/>
      <c r="N128" s="38"/>
      <c r="O128" s="37" t="s">
        <v>850</v>
      </c>
      <c r="P128" s="37">
        <v>50</v>
      </c>
      <c r="Q128" s="37" t="s">
        <v>860</v>
      </c>
      <c r="R128" s="37" t="s">
        <v>852</v>
      </c>
      <c r="S128" s="7"/>
      <c r="T128" s="86"/>
      <c r="U128" s="38"/>
      <c r="V128" s="38"/>
      <c r="W128" s="38"/>
      <c r="X128" s="85"/>
      <c r="Y128" s="76"/>
      <c r="Z128" s="37" t="s">
        <v>861</v>
      </c>
      <c r="AA128" s="37" t="s">
        <v>862</v>
      </c>
      <c r="AB128" s="38"/>
      <c r="AC128" s="7"/>
      <c r="AD128" s="7"/>
      <c r="AE128" s="7"/>
      <c r="AF128" s="7"/>
      <c r="AG128" s="7"/>
      <c r="AH128" s="7"/>
      <c r="AI128" s="7"/>
    </row>
    <row r="129" spans="1:35" ht="14.4" x14ac:dyDescent="0.25">
      <c r="A129" s="84"/>
      <c r="B129" s="81" t="s">
        <v>863</v>
      </c>
      <c r="C129" s="81" t="s">
        <v>864</v>
      </c>
      <c r="D129" s="81" t="s">
        <v>865</v>
      </c>
      <c r="E129" s="82" t="s">
        <v>866</v>
      </c>
      <c r="F129" s="81">
        <v>1</v>
      </c>
      <c r="G129" s="34" t="s">
        <v>867</v>
      </c>
      <c r="H129" s="83"/>
      <c r="I129" s="83"/>
      <c r="J129" s="36"/>
      <c r="K129" s="38"/>
      <c r="L129" s="38"/>
      <c r="M129" s="36"/>
      <c r="N129" s="38"/>
      <c r="O129" s="37" t="s">
        <v>850</v>
      </c>
      <c r="P129" s="37">
        <v>50</v>
      </c>
      <c r="Q129" s="37" t="s">
        <v>851</v>
      </c>
      <c r="R129" s="37" t="s">
        <v>852</v>
      </c>
      <c r="S129" s="7"/>
      <c r="T129" s="86"/>
      <c r="U129" s="38"/>
      <c r="V129" s="38"/>
      <c r="W129" s="38"/>
      <c r="X129" s="38"/>
      <c r="Y129" s="38"/>
      <c r="Z129" s="37" t="s">
        <v>868</v>
      </c>
      <c r="AA129" s="37" t="s">
        <v>869</v>
      </c>
      <c r="AB129" s="38"/>
      <c r="AC129" s="7"/>
      <c r="AD129" s="7"/>
      <c r="AE129" s="7"/>
      <c r="AF129" s="7"/>
      <c r="AG129" s="7"/>
      <c r="AH129" s="7"/>
      <c r="AI129" s="7"/>
    </row>
    <row r="130" spans="1:35" ht="28.8" hidden="1" x14ac:dyDescent="0.25">
      <c r="A130" s="84"/>
      <c r="B130" s="83"/>
      <c r="C130" s="83"/>
      <c r="D130" s="83"/>
      <c r="E130" s="82" t="s">
        <v>870</v>
      </c>
      <c r="F130" s="40">
        <v>3</v>
      </c>
      <c r="G130" s="34" t="s">
        <v>871</v>
      </c>
      <c r="H130" s="83"/>
      <c r="I130" s="83"/>
      <c r="J130" s="36"/>
      <c r="K130" s="38"/>
      <c r="L130" s="38"/>
      <c r="M130" s="36"/>
      <c r="N130" s="38"/>
      <c r="O130" s="37" t="s">
        <v>850</v>
      </c>
      <c r="P130" s="37">
        <v>50</v>
      </c>
      <c r="Q130" s="37" t="s">
        <v>851</v>
      </c>
      <c r="R130" s="37" t="s">
        <v>852</v>
      </c>
      <c r="S130" s="7"/>
      <c r="T130" s="86"/>
      <c r="U130" s="37" t="s">
        <v>67</v>
      </c>
      <c r="V130" s="37" t="s">
        <v>67</v>
      </c>
      <c r="W130" s="37" t="s">
        <v>67</v>
      </c>
      <c r="X130" s="76"/>
      <c r="Y130" s="38"/>
      <c r="Z130" s="37" t="s">
        <v>872</v>
      </c>
      <c r="AA130" s="37" t="s">
        <v>873</v>
      </c>
      <c r="AB130" s="38"/>
      <c r="AC130" s="7"/>
      <c r="AD130" s="7"/>
      <c r="AE130" s="7"/>
      <c r="AF130" s="7"/>
      <c r="AG130" s="7"/>
      <c r="AH130" s="7"/>
      <c r="AI130" s="7"/>
    </row>
    <row r="131" spans="1:35" ht="14.4" x14ac:dyDescent="0.25">
      <c r="A131" s="84"/>
      <c r="B131" s="81" t="s">
        <v>874</v>
      </c>
      <c r="C131" s="81" t="s">
        <v>875</v>
      </c>
      <c r="D131" s="81" t="s">
        <v>876</v>
      </c>
      <c r="E131" s="82" t="s">
        <v>877</v>
      </c>
      <c r="F131" s="81">
        <v>1</v>
      </c>
      <c r="G131" s="34" t="s">
        <v>878</v>
      </c>
      <c r="H131" s="83"/>
      <c r="I131" s="83"/>
      <c r="J131" s="36"/>
      <c r="K131" s="38"/>
      <c r="L131" s="38"/>
      <c r="M131" s="36"/>
      <c r="N131" s="38"/>
      <c r="O131" s="38"/>
      <c r="P131" s="38"/>
      <c r="Q131" s="38"/>
      <c r="R131" s="38"/>
      <c r="S131" s="7"/>
      <c r="T131" s="86"/>
      <c r="U131" s="37" t="s">
        <v>113</v>
      </c>
      <c r="V131" s="37" t="s">
        <v>113</v>
      </c>
      <c r="W131" s="37" t="s">
        <v>113</v>
      </c>
      <c r="X131" s="38"/>
      <c r="Y131" s="78"/>
      <c r="Z131" s="37" t="s">
        <v>879</v>
      </c>
      <c r="AA131" s="38"/>
      <c r="AB131" s="38"/>
      <c r="AC131" s="7"/>
      <c r="AD131" s="7"/>
      <c r="AE131" s="7"/>
      <c r="AF131" s="7"/>
      <c r="AG131" s="7"/>
      <c r="AH131" s="7"/>
      <c r="AI131" s="7"/>
    </row>
    <row r="132" spans="1:35" ht="28.8" x14ac:dyDescent="0.25">
      <c r="A132" s="84"/>
      <c r="B132" s="81" t="s">
        <v>880</v>
      </c>
      <c r="C132" s="81" t="s">
        <v>881</v>
      </c>
      <c r="D132" s="81" t="s">
        <v>882</v>
      </c>
      <c r="E132" s="82" t="s">
        <v>883</v>
      </c>
      <c r="F132" s="81">
        <v>1</v>
      </c>
      <c r="G132" s="34" t="s">
        <v>884</v>
      </c>
      <c r="H132" s="83"/>
      <c r="I132" s="83"/>
      <c r="J132" s="36"/>
      <c r="K132" s="38"/>
      <c r="L132" s="38"/>
      <c r="M132" s="36"/>
      <c r="N132" s="38"/>
      <c r="O132" s="38"/>
      <c r="P132" s="38"/>
      <c r="Q132" s="38"/>
      <c r="R132" s="38"/>
      <c r="S132" s="7"/>
      <c r="T132" s="86"/>
      <c r="U132" s="37" t="s">
        <v>113</v>
      </c>
      <c r="V132" s="37" t="s">
        <v>113</v>
      </c>
      <c r="W132" s="37" t="s">
        <v>113</v>
      </c>
      <c r="X132" s="38"/>
      <c r="Y132" s="38"/>
      <c r="Z132" s="38"/>
      <c r="AA132" s="38"/>
      <c r="AB132" s="38"/>
      <c r="AC132" s="7"/>
      <c r="AD132" s="7"/>
      <c r="AE132" s="7"/>
      <c r="AF132" s="7"/>
      <c r="AG132" s="7"/>
      <c r="AH132" s="7"/>
      <c r="AI132" s="7"/>
    </row>
    <row r="133" spans="1:35" ht="14.4" x14ac:dyDescent="0.25">
      <c r="A133" s="84"/>
      <c r="B133" s="81" t="s">
        <v>885</v>
      </c>
      <c r="C133" s="81" t="s">
        <v>886</v>
      </c>
      <c r="D133" s="81" t="s">
        <v>887</v>
      </c>
      <c r="E133" s="82" t="s">
        <v>888</v>
      </c>
      <c r="F133" s="81">
        <v>2</v>
      </c>
      <c r="G133" s="34" t="s">
        <v>889</v>
      </c>
      <c r="H133" s="83"/>
      <c r="I133" s="83"/>
      <c r="J133" s="36"/>
      <c r="K133" s="38"/>
      <c r="L133" s="38"/>
      <c r="M133" s="36"/>
      <c r="N133" s="38"/>
      <c r="O133" s="38"/>
      <c r="P133" s="38"/>
      <c r="Q133" s="78"/>
      <c r="R133" s="38"/>
      <c r="S133" s="7"/>
      <c r="T133" s="86"/>
      <c r="U133" s="37" t="s">
        <v>113</v>
      </c>
      <c r="V133" s="37" t="s">
        <v>113</v>
      </c>
      <c r="W133" s="37" t="s">
        <v>113</v>
      </c>
      <c r="X133" s="38"/>
      <c r="Y133" s="38"/>
      <c r="Z133" s="38"/>
      <c r="AA133" s="38"/>
      <c r="AB133" s="38"/>
      <c r="AC133" s="7"/>
      <c r="AD133" s="7"/>
      <c r="AE133" s="7"/>
      <c r="AF133" s="7"/>
      <c r="AG133" s="7"/>
      <c r="AH133" s="7"/>
      <c r="AI133" s="7"/>
    </row>
    <row r="134" spans="1:35" ht="28.8" x14ac:dyDescent="0.25">
      <c r="A134" s="84"/>
      <c r="B134" s="81" t="s">
        <v>890</v>
      </c>
      <c r="C134" s="81" t="s">
        <v>891</v>
      </c>
      <c r="D134" s="81" t="s">
        <v>892</v>
      </c>
      <c r="E134" s="82" t="s">
        <v>893</v>
      </c>
      <c r="F134" s="81">
        <v>2</v>
      </c>
      <c r="G134" s="34" t="s">
        <v>894</v>
      </c>
      <c r="H134" s="83"/>
      <c r="I134" s="83"/>
      <c r="J134" s="36"/>
      <c r="K134" s="38"/>
      <c r="L134" s="38"/>
      <c r="M134" s="36"/>
      <c r="N134" s="38"/>
      <c r="O134" s="38"/>
      <c r="P134" s="38"/>
      <c r="Q134" s="78"/>
      <c r="R134" s="38"/>
      <c r="S134" s="7"/>
      <c r="T134" s="86"/>
      <c r="U134" s="37" t="s">
        <v>113</v>
      </c>
      <c r="V134" s="37" t="s">
        <v>113</v>
      </c>
      <c r="W134" s="37" t="s">
        <v>113</v>
      </c>
      <c r="X134" s="38"/>
      <c r="Y134" s="38"/>
      <c r="Z134" s="38"/>
      <c r="AA134" s="38"/>
      <c r="AB134" s="38"/>
      <c r="AC134" s="7"/>
      <c r="AD134" s="7"/>
      <c r="AE134" s="7"/>
      <c r="AF134" s="7"/>
      <c r="AG134" s="7"/>
      <c r="AH134" s="7"/>
      <c r="AI134" s="7"/>
    </row>
    <row r="135" spans="1:35" ht="28.8" x14ac:dyDescent="0.25">
      <c r="A135" s="84"/>
      <c r="B135" s="81" t="s">
        <v>895</v>
      </c>
      <c r="C135" s="81" t="s">
        <v>896</v>
      </c>
      <c r="D135" s="81" t="s">
        <v>897</v>
      </c>
      <c r="E135" s="82" t="s">
        <v>898</v>
      </c>
      <c r="F135" s="81">
        <v>1</v>
      </c>
      <c r="G135" s="34" t="s">
        <v>899</v>
      </c>
      <c r="H135" s="83"/>
      <c r="I135" s="83"/>
      <c r="J135" s="36"/>
      <c r="K135" s="38"/>
      <c r="L135" s="38"/>
      <c r="M135" s="36"/>
      <c r="N135" s="38"/>
      <c r="O135" s="37" t="s">
        <v>850</v>
      </c>
      <c r="P135" s="37">
        <v>10</v>
      </c>
      <c r="Q135" s="37" t="s">
        <v>900</v>
      </c>
      <c r="R135" s="37" t="s">
        <v>852</v>
      </c>
      <c r="S135" s="7"/>
      <c r="T135" s="86"/>
      <c r="U135" s="37" t="s">
        <v>113</v>
      </c>
      <c r="V135" s="37" t="s">
        <v>113</v>
      </c>
      <c r="W135" s="37" t="s">
        <v>113</v>
      </c>
      <c r="X135" s="38"/>
      <c r="Y135" s="38"/>
      <c r="Z135" s="37" t="s">
        <v>901</v>
      </c>
      <c r="AA135" s="38"/>
      <c r="AB135" s="38"/>
      <c r="AC135" s="7"/>
      <c r="AD135" s="7"/>
      <c r="AE135" s="7"/>
      <c r="AF135" s="7"/>
      <c r="AG135" s="7"/>
      <c r="AH135" s="7"/>
      <c r="AI135" s="7"/>
    </row>
    <row r="136" spans="1:35" ht="28.8" hidden="1" x14ac:dyDescent="0.25">
      <c r="A136" s="84"/>
      <c r="B136" s="83"/>
      <c r="C136" s="83"/>
      <c r="D136" s="83"/>
      <c r="E136" s="82" t="s">
        <v>902</v>
      </c>
      <c r="F136" s="81">
        <v>1</v>
      </c>
      <c r="G136" s="34" t="s">
        <v>903</v>
      </c>
      <c r="H136" s="83"/>
      <c r="I136" s="83"/>
      <c r="J136" s="36"/>
      <c r="K136" s="38"/>
      <c r="L136" s="38"/>
      <c r="M136" s="36"/>
      <c r="N136" s="38"/>
      <c r="O136" s="37" t="s">
        <v>850</v>
      </c>
      <c r="P136" s="37">
        <v>10</v>
      </c>
      <c r="Q136" s="37" t="s">
        <v>900</v>
      </c>
      <c r="R136" s="37" t="s">
        <v>852</v>
      </c>
      <c r="S136" s="7"/>
      <c r="T136" s="86"/>
      <c r="U136" s="37" t="s">
        <v>218</v>
      </c>
      <c r="V136" s="37" t="s">
        <v>218</v>
      </c>
      <c r="W136" s="37" t="s">
        <v>218</v>
      </c>
      <c r="X136" s="38"/>
      <c r="Y136" s="38"/>
      <c r="Z136" s="37" t="s">
        <v>904</v>
      </c>
      <c r="AA136" s="38"/>
      <c r="AB136" s="38"/>
      <c r="AC136" s="7"/>
      <c r="AD136" s="7"/>
      <c r="AE136" s="7"/>
      <c r="AF136" s="7"/>
      <c r="AG136" s="7"/>
      <c r="AH136" s="7"/>
      <c r="AI136" s="7"/>
    </row>
    <row r="137" spans="1:35" ht="14.4" x14ac:dyDescent="0.25">
      <c r="A137" s="84"/>
      <c r="B137" s="81" t="s">
        <v>905</v>
      </c>
      <c r="C137" s="81" t="s">
        <v>906</v>
      </c>
      <c r="D137" s="81" t="s">
        <v>907</v>
      </c>
      <c r="E137" s="82" t="s">
        <v>908</v>
      </c>
      <c r="F137" s="81">
        <v>1</v>
      </c>
      <c r="G137" s="34" t="s">
        <v>909</v>
      </c>
      <c r="H137" s="83"/>
      <c r="I137" s="83"/>
      <c r="J137" s="36"/>
      <c r="K137" s="38"/>
      <c r="L137" s="38"/>
      <c r="M137" s="36"/>
      <c r="N137" s="38"/>
      <c r="O137" s="37" t="s">
        <v>401</v>
      </c>
      <c r="P137" s="37">
        <v>5</v>
      </c>
      <c r="Q137" s="77">
        <v>5.1999999999999998E-2</v>
      </c>
      <c r="R137" s="37" t="s">
        <v>852</v>
      </c>
      <c r="S137" s="7"/>
      <c r="T137" s="86"/>
      <c r="U137" s="37" t="s">
        <v>113</v>
      </c>
      <c r="V137" s="37" t="s">
        <v>113</v>
      </c>
      <c r="W137" s="37" t="s">
        <v>113</v>
      </c>
      <c r="X137" s="38"/>
      <c r="Y137" s="38"/>
      <c r="Z137" s="37" t="s">
        <v>411</v>
      </c>
      <c r="AA137" s="37" t="s">
        <v>910</v>
      </c>
      <c r="AB137" s="38"/>
      <c r="AC137" s="7"/>
      <c r="AD137" s="7"/>
      <c r="AE137" s="7"/>
      <c r="AF137" s="7"/>
      <c r="AG137" s="7"/>
      <c r="AH137" s="7"/>
      <c r="AI137" s="7"/>
    </row>
    <row r="138" spans="1:35" ht="28.8" x14ac:dyDescent="0.25">
      <c r="A138" s="84"/>
      <c r="B138" s="81" t="s">
        <v>911</v>
      </c>
      <c r="C138" s="81" t="s">
        <v>912</v>
      </c>
      <c r="D138" s="81" t="s">
        <v>913</v>
      </c>
      <c r="E138" s="82" t="s">
        <v>914</v>
      </c>
      <c r="F138" s="81">
        <v>1</v>
      </c>
      <c r="G138" s="34" t="s">
        <v>915</v>
      </c>
      <c r="H138" s="83"/>
      <c r="I138" s="83"/>
      <c r="J138" s="36"/>
      <c r="K138" s="38"/>
      <c r="L138" s="38"/>
      <c r="M138" s="36"/>
      <c r="N138" s="38"/>
      <c r="O138" s="38"/>
      <c r="P138" s="38"/>
      <c r="Q138" s="76"/>
      <c r="R138" s="38"/>
      <c r="S138" s="7"/>
      <c r="T138" s="86"/>
      <c r="U138" s="37" t="s">
        <v>113</v>
      </c>
      <c r="V138" s="37" t="s">
        <v>113</v>
      </c>
      <c r="W138" s="37" t="s">
        <v>113</v>
      </c>
      <c r="X138" s="38"/>
      <c r="Y138" s="78"/>
      <c r="Z138" s="38"/>
      <c r="AA138" s="37" t="s">
        <v>916</v>
      </c>
      <c r="AB138" s="38"/>
      <c r="AC138" s="7"/>
      <c r="AD138" s="7"/>
      <c r="AE138" s="7"/>
      <c r="AF138" s="7"/>
      <c r="AG138" s="7"/>
      <c r="AH138" s="7"/>
      <c r="AI138" s="7"/>
    </row>
    <row r="139" spans="1:35" ht="115.2" x14ac:dyDescent="0.25">
      <c r="A139" s="84"/>
      <c r="B139" s="81" t="s">
        <v>917</v>
      </c>
      <c r="C139" s="81" t="s">
        <v>918</v>
      </c>
      <c r="D139" s="81" t="s">
        <v>919</v>
      </c>
      <c r="E139" s="82" t="s">
        <v>920</v>
      </c>
      <c r="F139" s="81">
        <v>1</v>
      </c>
      <c r="G139" s="34" t="s">
        <v>921</v>
      </c>
      <c r="H139" s="83"/>
      <c r="I139" s="83"/>
      <c r="J139" s="36"/>
      <c r="K139" s="38"/>
      <c r="L139" s="38"/>
      <c r="M139" s="36"/>
      <c r="N139" s="38"/>
      <c r="O139" s="38"/>
      <c r="P139" s="37">
        <v>12</v>
      </c>
      <c r="Q139" s="87">
        <v>40575</v>
      </c>
      <c r="R139" s="38"/>
      <c r="S139" s="7"/>
      <c r="T139" s="86"/>
      <c r="U139" s="37" t="s">
        <v>113</v>
      </c>
      <c r="V139" s="37" t="s">
        <v>113</v>
      </c>
      <c r="W139" s="37" t="s">
        <v>113</v>
      </c>
      <c r="X139" s="38"/>
      <c r="Y139" s="38"/>
      <c r="Z139" s="38"/>
      <c r="AA139" s="37" t="s">
        <v>922</v>
      </c>
      <c r="AB139" s="38"/>
      <c r="AC139" s="7"/>
      <c r="AD139" s="7"/>
      <c r="AE139" s="7"/>
      <c r="AF139" s="7"/>
      <c r="AG139" s="7"/>
      <c r="AH139" s="7"/>
      <c r="AI139" s="7"/>
    </row>
    <row r="140" spans="1:35" ht="14.4" x14ac:dyDescent="0.25">
      <c r="A140" s="84"/>
      <c r="B140" s="81" t="s">
        <v>923</v>
      </c>
      <c r="C140" s="81" t="s">
        <v>924</v>
      </c>
      <c r="D140" s="81" t="s">
        <v>925</v>
      </c>
      <c r="E140" s="82" t="s">
        <v>926</v>
      </c>
      <c r="F140" s="81">
        <v>2</v>
      </c>
      <c r="G140" s="34" t="s">
        <v>927</v>
      </c>
      <c r="H140" s="83"/>
      <c r="I140" s="83"/>
      <c r="J140" s="36"/>
      <c r="K140" s="38"/>
      <c r="L140" s="38"/>
      <c r="M140" s="36"/>
      <c r="N140" s="38"/>
      <c r="O140" s="37" t="s">
        <v>401</v>
      </c>
      <c r="P140" s="37">
        <v>1</v>
      </c>
      <c r="Q140" s="37">
        <v>1</v>
      </c>
      <c r="R140" s="37" t="s">
        <v>852</v>
      </c>
      <c r="S140" s="7"/>
      <c r="T140" s="86"/>
      <c r="U140" s="38"/>
      <c r="V140" s="37" t="s">
        <v>760</v>
      </c>
      <c r="W140" s="37" t="s">
        <v>760</v>
      </c>
      <c r="X140" s="37">
        <v>2</v>
      </c>
      <c r="Y140" s="38"/>
      <c r="Z140" s="37" t="s">
        <v>928</v>
      </c>
      <c r="AA140" s="38"/>
      <c r="AB140" s="38"/>
      <c r="AC140" s="7"/>
      <c r="AD140" s="7"/>
      <c r="AE140" s="7"/>
      <c r="AF140" s="7"/>
      <c r="AG140" s="7"/>
      <c r="AH140" s="7"/>
      <c r="AI140" s="7"/>
    </row>
    <row r="141" spans="1:35" ht="28.8" x14ac:dyDescent="0.25">
      <c r="A141" s="84"/>
      <c r="B141" s="81" t="s">
        <v>929</v>
      </c>
      <c r="C141" s="81" t="s">
        <v>930</v>
      </c>
      <c r="D141" s="81" t="s">
        <v>931</v>
      </c>
      <c r="E141" s="82" t="s">
        <v>932</v>
      </c>
      <c r="F141" s="81">
        <v>1</v>
      </c>
      <c r="G141" s="34" t="s">
        <v>933</v>
      </c>
      <c r="H141" s="83"/>
      <c r="I141" s="83"/>
      <c r="J141" s="36"/>
      <c r="K141" s="38"/>
      <c r="L141" s="38"/>
      <c r="M141" s="36"/>
      <c r="N141" s="38"/>
      <c r="O141" s="37" t="s">
        <v>298</v>
      </c>
      <c r="P141" s="37">
        <v>10</v>
      </c>
      <c r="Q141" s="88">
        <v>40179</v>
      </c>
      <c r="R141" s="37" t="s">
        <v>852</v>
      </c>
      <c r="S141" s="7"/>
      <c r="T141" s="86"/>
      <c r="U141" s="38"/>
      <c r="V141" s="37" t="s">
        <v>760</v>
      </c>
      <c r="W141" s="37" t="s">
        <v>760</v>
      </c>
      <c r="X141" s="38"/>
      <c r="Y141" s="38"/>
      <c r="Z141" s="37" t="s">
        <v>422</v>
      </c>
      <c r="AA141" s="38"/>
      <c r="AB141" s="38"/>
      <c r="AC141" s="7"/>
      <c r="AD141" s="7"/>
      <c r="AE141" s="7"/>
      <c r="AF141" s="7"/>
      <c r="AG141" s="7"/>
      <c r="AH141" s="7"/>
      <c r="AI141" s="7"/>
    </row>
    <row r="142" spans="1:35" ht="43.2" x14ac:dyDescent="0.25">
      <c r="A142" s="84"/>
      <c r="B142" s="81" t="s">
        <v>934</v>
      </c>
      <c r="C142" s="81" t="s">
        <v>935</v>
      </c>
      <c r="D142" s="81" t="s">
        <v>936</v>
      </c>
      <c r="E142" s="82" t="s">
        <v>937</v>
      </c>
      <c r="F142" s="81">
        <v>2</v>
      </c>
      <c r="G142" s="34" t="s">
        <v>938</v>
      </c>
      <c r="H142" s="83"/>
      <c r="I142" s="82" t="s">
        <v>939</v>
      </c>
      <c r="J142" s="36"/>
      <c r="K142" s="38"/>
      <c r="L142" s="38"/>
      <c r="M142" s="36"/>
      <c r="N142" s="38"/>
      <c r="O142" s="37" t="s">
        <v>850</v>
      </c>
      <c r="P142" s="37">
        <v>10</v>
      </c>
      <c r="Q142" s="37" t="s">
        <v>900</v>
      </c>
      <c r="R142" s="37" t="s">
        <v>852</v>
      </c>
      <c r="S142" s="7"/>
      <c r="T142" s="86"/>
      <c r="U142" s="38"/>
      <c r="V142" s="37" t="s">
        <v>760</v>
      </c>
      <c r="W142" s="37" t="s">
        <v>760</v>
      </c>
      <c r="X142" s="37">
        <v>2</v>
      </c>
      <c r="Y142" s="38"/>
      <c r="Z142" s="37" t="s">
        <v>940</v>
      </c>
      <c r="AA142" s="38"/>
      <c r="AB142" s="38"/>
      <c r="AC142" s="7"/>
      <c r="AD142" s="7"/>
      <c r="AE142" s="7"/>
      <c r="AF142" s="7"/>
      <c r="AG142" s="7"/>
      <c r="AH142" s="7"/>
      <c r="AI142" s="7"/>
    </row>
    <row r="143" spans="1:35" ht="43.2" x14ac:dyDescent="0.25">
      <c r="A143" s="84"/>
      <c r="B143" s="81" t="s">
        <v>941</v>
      </c>
      <c r="C143" s="81" t="s">
        <v>942</v>
      </c>
      <c r="D143" s="81" t="s">
        <v>943</v>
      </c>
      <c r="E143" s="82" t="s">
        <v>944</v>
      </c>
      <c r="F143" s="81">
        <v>2</v>
      </c>
      <c r="G143" s="34" t="s">
        <v>945</v>
      </c>
      <c r="H143" s="83"/>
      <c r="I143" s="82" t="s">
        <v>939</v>
      </c>
      <c r="J143" s="36"/>
      <c r="K143" s="38"/>
      <c r="L143" s="38"/>
      <c r="M143" s="36"/>
      <c r="N143" s="38"/>
      <c r="O143" s="37" t="s">
        <v>401</v>
      </c>
      <c r="P143" s="37">
        <v>10</v>
      </c>
      <c r="Q143" s="77">
        <v>5.1999999999999998E-2</v>
      </c>
      <c r="R143" s="37" t="s">
        <v>852</v>
      </c>
      <c r="S143" s="7"/>
      <c r="T143" s="86"/>
      <c r="U143" s="38"/>
      <c r="V143" s="37" t="s">
        <v>760</v>
      </c>
      <c r="W143" s="37" t="s">
        <v>760</v>
      </c>
      <c r="X143" s="37">
        <v>2</v>
      </c>
      <c r="Y143" s="38"/>
      <c r="Z143" s="37" t="s">
        <v>946</v>
      </c>
      <c r="AA143" s="38"/>
      <c r="AB143" s="38"/>
      <c r="AC143" s="7"/>
      <c r="AD143" s="7"/>
      <c r="AE143" s="7"/>
      <c r="AF143" s="7"/>
      <c r="AG143" s="7"/>
      <c r="AH143" s="7"/>
      <c r="AI143" s="7"/>
    </row>
    <row r="144" spans="1:35" ht="28.8" hidden="1" x14ac:dyDescent="0.25">
      <c r="A144" s="84"/>
      <c r="B144" s="83"/>
      <c r="C144" s="83"/>
      <c r="D144" s="83"/>
      <c r="E144" s="82" t="s">
        <v>947</v>
      </c>
      <c r="F144" s="40">
        <v>3</v>
      </c>
      <c r="G144" s="34" t="s">
        <v>948</v>
      </c>
      <c r="H144" s="83"/>
      <c r="I144" s="82" t="s">
        <v>949</v>
      </c>
      <c r="J144" s="36"/>
      <c r="K144" s="38"/>
      <c r="L144" s="38"/>
      <c r="M144" s="36"/>
      <c r="N144" s="38"/>
      <c r="O144" s="37" t="s">
        <v>401</v>
      </c>
      <c r="P144" s="38"/>
      <c r="Q144" s="38"/>
      <c r="R144" s="38"/>
      <c r="S144" s="7"/>
      <c r="T144" s="86"/>
      <c r="U144" s="37" t="s">
        <v>67</v>
      </c>
      <c r="V144" s="37" t="s">
        <v>67</v>
      </c>
      <c r="W144" s="37" t="s">
        <v>67</v>
      </c>
      <c r="X144" s="38"/>
      <c r="Y144" s="76"/>
      <c r="Z144" s="38"/>
      <c r="AA144" s="38"/>
      <c r="AB144" s="37" t="s">
        <v>950</v>
      </c>
      <c r="AC144" s="7"/>
      <c r="AD144" s="7"/>
      <c r="AE144" s="7"/>
      <c r="AF144" s="7"/>
      <c r="AG144" s="7"/>
      <c r="AH144" s="7"/>
      <c r="AI144" s="7"/>
    </row>
    <row r="145" spans="1:35" ht="28.8" hidden="1" x14ac:dyDescent="0.25">
      <c r="A145" s="84"/>
      <c r="B145" s="83"/>
      <c r="C145" s="83"/>
      <c r="D145" s="83"/>
      <c r="E145" s="82" t="s">
        <v>951</v>
      </c>
      <c r="F145" s="40">
        <v>3</v>
      </c>
      <c r="G145" s="34" t="s">
        <v>952</v>
      </c>
      <c r="H145" s="83"/>
      <c r="I145" s="83"/>
      <c r="J145" s="36"/>
      <c r="K145" s="38"/>
      <c r="L145" s="38"/>
      <c r="M145" s="36"/>
      <c r="N145" s="38"/>
      <c r="O145" s="37" t="s">
        <v>850</v>
      </c>
      <c r="P145" s="38"/>
      <c r="Q145" s="38"/>
      <c r="R145" s="38"/>
      <c r="S145" s="7"/>
      <c r="T145" s="86"/>
      <c r="U145" s="37" t="s">
        <v>67</v>
      </c>
      <c r="V145" s="37" t="s">
        <v>67</v>
      </c>
      <c r="W145" s="37" t="s">
        <v>67</v>
      </c>
      <c r="X145" s="38"/>
      <c r="Y145" s="38"/>
      <c r="Z145" s="38"/>
      <c r="AA145" s="38"/>
      <c r="AB145" s="37" t="s">
        <v>950</v>
      </c>
      <c r="AC145" s="7"/>
      <c r="AD145" s="7"/>
      <c r="AE145" s="7"/>
      <c r="AF145" s="7"/>
      <c r="AG145" s="7"/>
      <c r="AH145" s="7"/>
      <c r="AI145" s="7"/>
    </row>
    <row r="146" spans="1:35" ht="14.4" x14ac:dyDescent="0.25">
      <c r="A146" s="84"/>
      <c r="B146" s="81" t="s">
        <v>953</v>
      </c>
      <c r="C146" s="81" t="s">
        <v>954</v>
      </c>
      <c r="D146" s="81" t="s">
        <v>955</v>
      </c>
      <c r="E146" s="82" t="s">
        <v>956</v>
      </c>
      <c r="F146" s="81">
        <v>1</v>
      </c>
      <c r="G146" s="34" t="s">
        <v>957</v>
      </c>
      <c r="H146" s="83"/>
      <c r="I146" s="83"/>
      <c r="J146" s="36"/>
      <c r="K146" s="38"/>
      <c r="L146" s="38"/>
      <c r="M146" s="36"/>
      <c r="N146" s="38"/>
      <c r="O146" s="37" t="s">
        <v>401</v>
      </c>
      <c r="P146" s="37" t="s">
        <v>309</v>
      </c>
      <c r="Q146" s="37">
        <v>10</v>
      </c>
      <c r="R146" s="89">
        <v>0.5</v>
      </c>
      <c r="S146" s="7"/>
      <c r="T146" s="86"/>
      <c r="U146" s="38"/>
      <c r="V146" s="37" t="s">
        <v>113</v>
      </c>
      <c r="W146" s="37" t="s">
        <v>113</v>
      </c>
      <c r="X146" s="38"/>
      <c r="Y146" s="78"/>
      <c r="Z146" s="37" t="s">
        <v>958</v>
      </c>
      <c r="AA146" s="37" t="s">
        <v>959</v>
      </c>
      <c r="AB146" s="38"/>
      <c r="AC146" s="7"/>
      <c r="AD146" s="7"/>
      <c r="AE146" s="7"/>
      <c r="AF146" s="7"/>
      <c r="AG146" s="7"/>
      <c r="AH146" s="7"/>
      <c r="AI146" s="7"/>
    </row>
    <row r="147" spans="1:35" ht="28.8" hidden="1" x14ac:dyDescent="0.25">
      <c r="A147" s="84"/>
      <c r="B147" s="83"/>
      <c r="C147" s="83"/>
      <c r="D147" s="83"/>
      <c r="E147" s="82" t="s">
        <v>960</v>
      </c>
      <c r="F147" s="40">
        <v>3</v>
      </c>
      <c r="G147" s="34" t="s">
        <v>961</v>
      </c>
      <c r="H147" s="83"/>
      <c r="I147" s="82" t="s">
        <v>962</v>
      </c>
      <c r="J147" s="36"/>
      <c r="K147" s="38"/>
      <c r="L147" s="38"/>
      <c r="M147" s="36"/>
      <c r="N147" s="38"/>
      <c r="O147" s="38"/>
      <c r="P147" s="38"/>
      <c r="Q147" s="38"/>
      <c r="R147" s="38"/>
      <c r="S147" s="7"/>
      <c r="T147" s="86"/>
      <c r="U147" s="37" t="s">
        <v>67</v>
      </c>
      <c r="V147" s="37" t="s">
        <v>67</v>
      </c>
      <c r="W147" s="37" t="s">
        <v>67</v>
      </c>
      <c r="X147" s="76"/>
      <c r="Y147" s="38"/>
      <c r="Z147" s="38"/>
      <c r="AA147" s="38"/>
      <c r="AB147" s="37" t="s">
        <v>963</v>
      </c>
      <c r="AC147" s="7"/>
      <c r="AD147" s="7"/>
      <c r="AE147" s="7"/>
      <c r="AF147" s="7"/>
      <c r="AG147" s="7"/>
      <c r="AH147" s="7"/>
      <c r="AI147" s="7"/>
    </row>
    <row r="148" spans="1:35" ht="43.2" x14ac:dyDescent="0.25">
      <c r="A148" s="91" t="s">
        <v>964</v>
      </c>
      <c r="B148" s="92" t="s">
        <v>965</v>
      </c>
      <c r="C148" s="92" t="s">
        <v>966</v>
      </c>
      <c r="D148" s="92" t="s">
        <v>967</v>
      </c>
      <c r="E148" s="93" t="s">
        <v>968</v>
      </c>
      <c r="F148" s="92">
        <v>1</v>
      </c>
      <c r="G148" s="34" t="s">
        <v>969</v>
      </c>
      <c r="H148" s="94"/>
      <c r="I148" s="94"/>
      <c r="J148" s="36"/>
      <c r="K148" s="38"/>
      <c r="L148" s="38"/>
      <c r="M148" s="36"/>
      <c r="N148" s="38"/>
      <c r="O148" s="38"/>
      <c r="P148" s="38"/>
      <c r="Q148" s="38"/>
      <c r="R148" s="38"/>
      <c r="S148" s="7"/>
      <c r="T148" s="96"/>
      <c r="U148" s="37" t="s">
        <v>113</v>
      </c>
      <c r="V148" s="37" t="s">
        <v>113</v>
      </c>
      <c r="W148" s="37" t="s">
        <v>113</v>
      </c>
      <c r="X148" s="76"/>
      <c r="Y148" s="38"/>
      <c r="Z148" s="38"/>
      <c r="AA148" s="38"/>
      <c r="AB148" s="37" t="s">
        <v>970</v>
      </c>
      <c r="AC148" s="7"/>
      <c r="AD148" s="7"/>
      <c r="AE148" s="7"/>
      <c r="AF148" s="7"/>
      <c r="AG148" s="7"/>
      <c r="AH148" s="7"/>
      <c r="AI148" s="7"/>
    </row>
    <row r="149" spans="1:35" ht="28.8" x14ac:dyDescent="0.25">
      <c r="A149" s="95"/>
      <c r="B149" s="92" t="s">
        <v>971</v>
      </c>
      <c r="C149" s="92" t="s">
        <v>972</v>
      </c>
      <c r="D149" s="92" t="s">
        <v>973</v>
      </c>
      <c r="E149" s="93" t="s">
        <v>974</v>
      </c>
      <c r="F149" s="92">
        <v>1</v>
      </c>
      <c r="G149" s="34" t="s">
        <v>975</v>
      </c>
      <c r="H149" s="94"/>
      <c r="I149" s="94"/>
      <c r="J149" s="36"/>
      <c r="K149" s="37" t="s">
        <v>48</v>
      </c>
      <c r="L149" s="37" t="s">
        <v>65</v>
      </c>
      <c r="M149" s="36"/>
      <c r="N149" s="37" t="s">
        <v>976</v>
      </c>
      <c r="O149" s="37" t="s">
        <v>977</v>
      </c>
      <c r="P149" s="38"/>
      <c r="Q149" s="38"/>
      <c r="R149" s="38"/>
      <c r="S149" s="7"/>
      <c r="T149" s="96"/>
      <c r="U149" s="38"/>
      <c r="V149" s="38"/>
      <c r="W149" s="38"/>
      <c r="X149" s="37" t="s">
        <v>978</v>
      </c>
      <c r="Y149" s="38"/>
      <c r="Z149" s="38"/>
      <c r="AA149" s="37" t="s">
        <v>979</v>
      </c>
      <c r="AB149" s="37" t="s">
        <v>980</v>
      </c>
      <c r="AC149" s="7"/>
      <c r="AD149" s="7"/>
      <c r="AE149" s="7"/>
      <c r="AF149" s="7"/>
      <c r="AG149" s="7"/>
      <c r="AH149" s="7"/>
      <c r="AI149" s="7"/>
    </row>
    <row r="150" spans="1:35" ht="158.4" x14ac:dyDescent="0.25">
      <c r="A150" s="95"/>
      <c r="B150" s="92" t="s">
        <v>981</v>
      </c>
      <c r="C150" s="92" t="s">
        <v>982</v>
      </c>
      <c r="D150" s="92" t="s">
        <v>983</v>
      </c>
      <c r="E150" s="93" t="s">
        <v>984</v>
      </c>
      <c r="F150" s="92">
        <v>1</v>
      </c>
      <c r="G150" s="34" t="s">
        <v>985</v>
      </c>
      <c r="H150" s="94"/>
      <c r="I150" s="93" t="s">
        <v>986</v>
      </c>
      <c r="J150" s="36"/>
      <c r="K150" s="38"/>
      <c r="L150" s="38"/>
      <c r="M150" s="36"/>
      <c r="N150" s="38"/>
      <c r="O150" s="38"/>
      <c r="P150" s="38"/>
      <c r="Q150" s="38"/>
      <c r="R150" s="38"/>
      <c r="S150" s="7"/>
      <c r="T150" s="96"/>
      <c r="U150" s="37" t="s">
        <v>113</v>
      </c>
      <c r="V150" s="37" t="s">
        <v>113</v>
      </c>
      <c r="W150" s="37" t="s">
        <v>113</v>
      </c>
      <c r="X150" s="38"/>
      <c r="Y150" s="38"/>
      <c r="Z150" s="38"/>
      <c r="AA150" s="37" t="s">
        <v>987</v>
      </c>
      <c r="AB150" s="38"/>
      <c r="AC150" s="7"/>
      <c r="AD150" s="7"/>
      <c r="AE150" s="7"/>
      <c r="AF150" s="7"/>
      <c r="AG150" s="7"/>
      <c r="AH150" s="7"/>
      <c r="AI150" s="7"/>
    </row>
    <row r="151" spans="1:35" ht="14.4" x14ac:dyDescent="0.25">
      <c r="A151" s="95"/>
      <c r="B151" s="92" t="s">
        <v>988</v>
      </c>
      <c r="C151" s="92" t="s">
        <v>989</v>
      </c>
      <c r="D151" s="92" t="s">
        <v>990</v>
      </c>
      <c r="E151" s="93" t="s">
        <v>991</v>
      </c>
      <c r="F151" s="92">
        <v>2</v>
      </c>
      <c r="G151" s="34" t="s">
        <v>992</v>
      </c>
      <c r="H151" s="94"/>
      <c r="I151" s="94"/>
      <c r="J151" s="36"/>
      <c r="K151" s="37" t="s">
        <v>48</v>
      </c>
      <c r="L151" s="37" t="s">
        <v>65</v>
      </c>
      <c r="M151" s="36"/>
      <c r="N151" s="37" t="s">
        <v>993</v>
      </c>
      <c r="O151" s="37" t="s">
        <v>994</v>
      </c>
      <c r="P151" s="38"/>
      <c r="Q151" s="38"/>
      <c r="R151" s="38"/>
      <c r="S151" s="7"/>
      <c r="T151" s="96"/>
      <c r="U151" s="38"/>
      <c r="V151" s="38"/>
      <c r="W151" s="38"/>
      <c r="X151" s="37" t="s">
        <v>995</v>
      </c>
      <c r="Y151" s="38"/>
      <c r="Z151" s="38"/>
      <c r="AA151" s="38"/>
      <c r="AB151" s="38"/>
      <c r="AC151" s="7"/>
      <c r="AD151" s="7"/>
      <c r="AE151" s="7"/>
      <c r="AF151" s="7"/>
      <c r="AG151" s="7"/>
      <c r="AH151" s="7"/>
      <c r="AI151" s="7"/>
    </row>
    <row r="152" spans="1:35" ht="14.4" x14ac:dyDescent="0.25">
      <c r="A152" s="95"/>
      <c r="B152" s="92" t="s">
        <v>996</v>
      </c>
      <c r="C152" s="92" t="s">
        <v>997</v>
      </c>
      <c r="D152" s="92" t="s">
        <v>998</v>
      </c>
      <c r="E152" s="93" t="s">
        <v>999</v>
      </c>
      <c r="F152" s="92">
        <v>1</v>
      </c>
      <c r="G152" s="34" t="s">
        <v>1000</v>
      </c>
      <c r="H152" s="94"/>
      <c r="I152" s="94"/>
      <c r="J152" s="36"/>
      <c r="K152" s="38"/>
      <c r="L152" s="38"/>
      <c r="M152" s="36"/>
      <c r="N152" s="38"/>
      <c r="O152" s="37" t="s">
        <v>1001</v>
      </c>
      <c r="P152" s="38"/>
      <c r="Q152" s="38"/>
      <c r="R152" s="38"/>
      <c r="S152" s="7"/>
      <c r="T152" s="96"/>
      <c r="U152" s="37" t="s">
        <v>113</v>
      </c>
      <c r="V152" s="37" t="s">
        <v>113</v>
      </c>
      <c r="W152" s="37" t="s">
        <v>113</v>
      </c>
      <c r="X152" s="38"/>
      <c r="Y152" s="37">
        <v>12</v>
      </c>
      <c r="Z152" s="38"/>
      <c r="AA152" s="37" t="s">
        <v>1002</v>
      </c>
      <c r="AB152" s="38"/>
      <c r="AC152" s="7"/>
      <c r="AD152" s="7"/>
      <c r="AE152" s="7"/>
      <c r="AF152" s="7"/>
      <c r="AG152" s="7"/>
      <c r="AH152" s="7"/>
      <c r="AI152" s="7"/>
    </row>
    <row r="153" spans="1:35" ht="14.4" hidden="1" x14ac:dyDescent="0.25">
      <c r="A153" s="95"/>
      <c r="B153" s="94"/>
      <c r="C153" s="94"/>
      <c r="D153" s="94"/>
      <c r="E153" s="93" t="s">
        <v>1003</v>
      </c>
      <c r="F153" s="40">
        <v>3</v>
      </c>
      <c r="G153" s="34" t="s">
        <v>1003</v>
      </c>
      <c r="H153" s="94"/>
      <c r="I153" s="93" t="s">
        <v>1004</v>
      </c>
      <c r="J153" s="36"/>
      <c r="K153" s="38"/>
      <c r="L153" s="38"/>
      <c r="M153" s="36"/>
      <c r="N153" s="38"/>
      <c r="O153" s="38"/>
      <c r="P153" s="38"/>
      <c r="Q153" s="76"/>
      <c r="R153" s="38"/>
      <c r="S153" s="7"/>
      <c r="T153" s="96"/>
      <c r="U153" s="37" t="s">
        <v>67</v>
      </c>
      <c r="V153" s="37" t="s">
        <v>67</v>
      </c>
      <c r="W153" s="37" t="s">
        <v>67</v>
      </c>
      <c r="X153" s="76"/>
      <c r="Y153" s="113"/>
      <c r="Z153" s="38"/>
      <c r="AA153" s="38"/>
      <c r="AB153" s="37" t="s">
        <v>1005</v>
      </c>
      <c r="AC153" s="7"/>
      <c r="AD153" s="7"/>
      <c r="AE153" s="7"/>
      <c r="AF153" s="7"/>
      <c r="AG153" s="7"/>
      <c r="AH153" s="7"/>
      <c r="AI153" s="7"/>
    </row>
    <row r="154" spans="1:35" ht="43.2" x14ac:dyDescent="0.25">
      <c r="A154" s="95"/>
      <c r="B154" s="92" t="s">
        <v>1006</v>
      </c>
      <c r="C154" s="92" t="s">
        <v>1007</v>
      </c>
      <c r="D154" s="92" t="s">
        <v>1008</v>
      </c>
      <c r="E154" s="93" t="s">
        <v>1009</v>
      </c>
      <c r="F154" s="92">
        <v>1</v>
      </c>
      <c r="G154" s="34" t="s">
        <v>1010</v>
      </c>
      <c r="H154" s="94"/>
      <c r="I154" s="94"/>
      <c r="J154" s="36"/>
      <c r="K154" s="38"/>
      <c r="L154" s="38"/>
      <c r="M154" s="36"/>
      <c r="N154" s="38"/>
      <c r="O154" s="37" t="s">
        <v>264</v>
      </c>
      <c r="P154" s="38"/>
      <c r="Q154" s="76"/>
      <c r="R154" s="38"/>
      <c r="S154" s="7"/>
      <c r="T154" s="96"/>
      <c r="U154" s="37" t="s">
        <v>113</v>
      </c>
      <c r="V154" s="37" t="s">
        <v>113</v>
      </c>
      <c r="W154" s="37" t="s">
        <v>113</v>
      </c>
      <c r="X154" s="38"/>
      <c r="Y154" s="113"/>
      <c r="Z154" s="38"/>
      <c r="AA154" s="38"/>
      <c r="AB154" s="38"/>
      <c r="AC154" s="7"/>
      <c r="AD154" s="7"/>
      <c r="AE154" s="7"/>
      <c r="AF154" s="7"/>
      <c r="AG154" s="7"/>
      <c r="AH154" s="7"/>
      <c r="AI154" s="7"/>
    </row>
    <row r="155" spans="1:35" ht="14.4" hidden="1" x14ac:dyDescent="0.25">
      <c r="A155" s="95"/>
      <c r="B155" s="94"/>
      <c r="C155" s="94"/>
      <c r="D155" s="94"/>
      <c r="E155" s="93" t="s">
        <v>1011</v>
      </c>
      <c r="F155" s="40">
        <v>3</v>
      </c>
      <c r="G155" s="34" t="s">
        <v>1012</v>
      </c>
      <c r="H155" s="94"/>
      <c r="I155" s="94"/>
      <c r="J155" s="36"/>
      <c r="K155" s="38"/>
      <c r="L155" s="38"/>
      <c r="M155" s="36"/>
      <c r="N155" s="38"/>
      <c r="O155" s="38"/>
      <c r="P155" s="38"/>
      <c r="Q155" s="98"/>
      <c r="R155" s="38"/>
      <c r="S155" s="7"/>
      <c r="T155" s="96"/>
      <c r="U155" s="37" t="s">
        <v>67</v>
      </c>
      <c r="V155" s="37" t="s">
        <v>67</v>
      </c>
      <c r="W155" s="37" t="s">
        <v>67</v>
      </c>
      <c r="X155" s="38"/>
      <c r="Y155" s="38"/>
      <c r="Z155" s="38"/>
      <c r="AA155" s="38"/>
      <c r="AB155" s="37" t="s">
        <v>1013</v>
      </c>
      <c r="AC155" s="7"/>
      <c r="AD155" s="7"/>
      <c r="AE155" s="7"/>
      <c r="AF155" s="7"/>
      <c r="AG155" s="7"/>
      <c r="AH155" s="7"/>
      <c r="AI155" s="7"/>
    </row>
    <row r="156" spans="1:35" ht="43.2" x14ac:dyDescent="0.25">
      <c r="A156" s="137" t="s">
        <v>9</v>
      </c>
      <c r="B156" s="100" t="s">
        <v>1014</v>
      </c>
      <c r="C156" s="100" t="s">
        <v>1015</v>
      </c>
      <c r="D156" s="100" t="s">
        <v>1016</v>
      </c>
      <c r="E156" s="101" t="s">
        <v>1017</v>
      </c>
      <c r="F156" s="100">
        <v>1</v>
      </c>
      <c r="G156" s="34" t="s">
        <v>1018</v>
      </c>
      <c r="H156" s="102"/>
      <c r="I156" s="102"/>
      <c r="J156" s="36"/>
      <c r="K156" s="37" t="s">
        <v>48</v>
      </c>
      <c r="L156" s="37" t="s">
        <v>48</v>
      </c>
      <c r="M156" s="36"/>
      <c r="N156" s="37" t="s">
        <v>58</v>
      </c>
      <c r="O156" s="37" t="s">
        <v>59</v>
      </c>
      <c r="P156" s="38"/>
      <c r="Q156" s="38"/>
      <c r="R156" s="38"/>
      <c r="S156" s="7"/>
      <c r="T156" s="104"/>
      <c r="U156" s="38"/>
      <c r="V156" s="38"/>
      <c r="W156" s="38"/>
      <c r="X156" s="37" t="s">
        <v>1019</v>
      </c>
      <c r="Y156" s="37" t="s">
        <v>61</v>
      </c>
      <c r="Z156" s="38"/>
      <c r="AA156" s="37" t="s">
        <v>1020</v>
      </c>
      <c r="AB156" s="38"/>
      <c r="AC156" s="7"/>
      <c r="AD156" s="7"/>
      <c r="AE156" s="7"/>
      <c r="AF156" s="7"/>
      <c r="AG156" s="7"/>
      <c r="AH156" s="7"/>
      <c r="AI156" s="7"/>
    </row>
    <row r="157" spans="1:35" ht="43.2" x14ac:dyDescent="0.25">
      <c r="A157" s="103"/>
      <c r="B157" s="100" t="s">
        <v>1021</v>
      </c>
      <c r="C157" s="100" t="s">
        <v>1022</v>
      </c>
      <c r="D157" s="100" t="s">
        <v>1023</v>
      </c>
      <c r="E157" s="101" t="s">
        <v>1024</v>
      </c>
      <c r="F157" s="100">
        <v>1</v>
      </c>
      <c r="G157" s="34" t="s">
        <v>1025</v>
      </c>
      <c r="H157" s="102"/>
      <c r="I157" s="102"/>
      <c r="J157" s="36"/>
      <c r="K157" s="37" t="s">
        <v>48</v>
      </c>
      <c r="L157" s="37" t="s">
        <v>48</v>
      </c>
      <c r="M157" s="36"/>
      <c r="N157" s="37" t="s">
        <v>74</v>
      </c>
      <c r="O157" s="37" t="s">
        <v>75</v>
      </c>
      <c r="P157" s="38"/>
      <c r="Q157" s="85"/>
      <c r="R157" s="38"/>
      <c r="S157" s="7"/>
      <c r="T157" s="104"/>
      <c r="U157" s="38"/>
      <c r="V157" s="38"/>
      <c r="W157" s="38"/>
      <c r="X157" s="37" t="s">
        <v>1026</v>
      </c>
      <c r="Y157" s="37" t="s">
        <v>1027</v>
      </c>
      <c r="Z157" s="38"/>
      <c r="AA157" s="38"/>
      <c r="AB157" s="38"/>
      <c r="AC157" s="7"/>
      <c r="AD157" s="7"/>
      <c r="AE157" s="7"/>
      <c r="AF157" s="7"/>
      <c r="AG157" s="7"/>
      <c r="AH157" s="7"/>
      <c r="AI157" s="7"/>
    </row>
    <row r="158" spans="1:35" ht="43.2" x14ac:dyDescent="0.25">
      <c r="A158" s="103"/>
      <c r="B158" s="100" t="s">
        <v>1028</v>
      </c>
      <c r="C158" s="100" t="s">
        <v>1029</v>
      </c>
      <c r="D158" s="100" t="s">
        <v>1030</v>
      </c>
      <c r="E158" s="101" t="s">
        <v>1031</v>
      </c>
      <c r="F158" s="100">
        <v>1</v>
      </c>
      <c r="G158" s="34" t="s">
        <v>1032</v>
      </c>
      <c r="H158" s="102"/>
      <c r="I158" s="101" t="s">
        <v>1033</v>
      </c>
      <c r="J158" s="36"/>
      <c r="K158" s="37" t="s">
        <v>48</v>
      </c>
      <c r="L158" s="37" t="s">
        <v>48</v>
      </c>
      <c r="M158" s="36"/>
      <c r="N158" s="37" t="s">
        <v>1034</v>
      </c>
      <c r="O158" s="37" t="s">
        <v>75</v>
      </c>
      <c r="P158" s="38"/>
      <c r="Q158" s="38"/>
      <c r="R158" s="38"/>
      <c r="S158" s="7"/>
      <c r="T158" s="104"/>
      <c r="U158" s="38"/>
      <c r="V158" s="38"/>
      <c r="W158" s="38"/>
      <c r="X158" s="37" t="s">
        <v>1035</v>
      </c>
      <c r="Y158" s="112" t="s">
        <v>1036</v>
      </c>
      <c r="Z158" s="38"/>
      <c r="AA158" s="37" t="s">
        <v>1037</v>
      </c>
      <c r="AB158" s="38"/>
      <c r="AC158" s="7"/>
      <c r="AD158" s="7"/>
      <c r="AE158" s="7"/>
      <c r="AF158" s="7"/>
      <c r="AG158" s="7"/>
      <c r="AH158" s="7"/>
      <c r="AI158" s="7"/>
    </row>
    <row r="159" spans="1:35" ht="57.6" x14ac:dyDescent="0.25">
      <c r="A159" s="103"/>
      <c r="B159" s="100" t="s">
        <v>1038</v>
      </c>
      <c r="C159" s="100" t="s">
        <v>1039</v>
      </c>
      <c r="D159" s="100" t="s">
        <v>1040</v>
      </c>
      <c r="E159" s="101" t="s">
        <v>1041</v>
      </c>
      <c r="F159" s="100">
        <v>2</v>
      </c>
      <c r="G159" s="34" t="s">
        <v>1042</v>
      </c>
      <c r="H159" s="102"/>
      <c r="I159" s="102"/>
      <c r="J159" s="36"/>
      <c r="K159" s="37" t="s">
        <v>48</v>
      </c>
      <c r="L159" s="37" t="s">
        <v>48</v>
      </c>
      <c r="M159" s="36"/>
      <c r="N159" s="37" t="s">
        <v>1034</v>
      </c>
      <c r="O159" s="37" t="s">
        <v>75</v>
      </c>
      <c r="P159" s="38"/>
      <c r="Q159" s="76"/>
      <c r="R159" s="38"/>
      <c r="S159" s="7"/>
      <c r="T159" s="104"/>
      <c r="U159" s="38"/>
      <c r="V159" s="38"/>
      <c r="W159" s="38"/>
      <c r="X159" s="37" t="s">
        <v>1043</v>
      </c>
      <c r="Y159" s="37" t="s">
        <v>1036</v>
      </c>
      <c r="Z159" s="38"/>
      <c r="AA159" s="38"/>
      <c r="AB159" s="38"/>
      <c r="AC159" s="7"/>
      <c r="AD159" s="7"/>
      <c r="AE159" s="7"/>
      <c r="AF159" s="7"/>
      <c r="AG159" s="7"/>
      <c r="AH159" s="7"/>
      <c r="AI159" s="7"/>
    </row>
    <row r="160" spans="1:35" ht="28.8" x14ac:dyDescent="0.25">
      <c r="A160" s="103"/>
      <c r="B160" s="100" t="s">
        <v>1044</v>
      </c>
      <c r="C160" s="100" t="s">
        <v>1045</v>
      </c>
      <c r="D160" s="100" t="s">
        <v>1046</v>
      </c>
      <c r="E160" s="101" t="s">
        <v>1047</v>
      </c>
      <c r="F160" s="100">
        <v>1</v>
      </c>
      <c r="G160" s="34" t="s">
        <v>1048</v>
      </c>
      <c r="H160" s="102"/>
      <c r="I160" s="101" t="s">
        <v>145</v>
      </c>
      <c r="J160" s="36"/>
      <c r="K160" s="37" t="s">
        <v>65</v>
      </c>
      <c r="L160" s="37" t="s">
        <v>65</v>
      </c>
      <c r="M160" s="36"/>
      <c r="N160" s="38"/>
      <c r="O160" s="37" t="s">
        <v>146</v>
      </c>
      <c r="P160" s="38"/>
      <c r="Q160" s="38"/>
      <c r="R160" s="78"/>
      <c r="S160" s="7"/>
      <c r="T160" s="104"/>
      <c r="U160" s="38"/>
      <c r="V160" s="38"/>
      <c r="W160" s="38"/>
      <c r="X160" s="37" t="s">
        <v>1049</v>
      </c>
      <c r="Y160" s="37" t="s">
        <v>1050</v>
      </c>
      <c r="Z160" s="38"/>
      <c r="AA160" s="38"/>
      <c r="AB160" s="38"/>
      <c r="AC160" s="7"/>
      <c r="AD160" s="7"/>
      <c r="AE160" s="7"/>
      <c r="AF160" s="7"/>
      <c r="AG160" s="7"/>
      <c r="AH160" s="7"/>
      <c r="AI160" s="7"/>
    </row>
    <row r="161" spans="1:35" ht="216" x14ac:dyDescent="0.25">
      <c r="A161" s="103"/>
      <c r="B161" s="100" t="s">
        <v>1051</v>
      </c>
      <c r="C161" s="100" t="s">
        <v>1052</v>
      </c>
      <c r="D161" s="100" t="s">
        <v>1053</v>
      </c>
      <c r="E161" s="101" t="s">
        <v>1054</v>
      </c>
      <c r="F161" s="100">
        <v>1</v>
      </c>
      <c r="G161" s="34" t="s">
        <v>1055</v>
      </c>
      <c r="H161" s="102"/>
      <c r="I161" s="101" t="s">
        <v>1056</v>
      </c>
      <c r="J161" s="36"/>
      <c r="K161" s="37" t="s">
        <v>48</v>
      </c>
      <c r="L161" s="37" t="s">
        <v>48</v>
      </c>
      <c r="M161" s="36"/>
      <c r="N161" s="38"/>
      <c r="O161" s="37" t="s">
        <v>160</v>
      </c>
      <c r="P161" s="38"/>
      <c r="Q161" s="38"/>
      <c r="R161" s="38"/>
      <c r="S161" s="7"/>
      <c r="T161" s="104"/>
      <c r="U161" s="38"/>
      <c r="V161" s="38"/>
      <c r="W161" s="38"/>
      <c r="X161" s="37" t="s">
        <v>1057</v>
      </c>
      <c r="Y161" s="37" t="s">
        <v>1058</v>
      </c>
      <c r="Z161" s="38"/>
      <c r="AA161" s="37" t="s">
        <v>1059</v>
      </c>
      <c r="AB161" s="38"/>
      <c r="AC161" s="7"/>
      <c r="AD161" s="7"/>
      <c r="AE161" s="7"/>
      <c r="AF161" s="7"/>
      <c r="AG161" s="7"/>
      <c r="AH161" s="7"/>
      <c r="AI161" s="7"/>
    </row>
    <row r="162" spans="1:35" ht="14.4" x14ac:dyDescent="0.25">
      <c r="A162" s="103"/>
      <c r="B162" s="100" t="s">
        <v>1060</v>
      </c>
      <c r="C162" s="100" t="s">
        <v>1061</v>
      </c>
      <c r="D162" s="100" t="s">
        <v>1062</v>
      </c>
      <c r="E162" s="101" t="s">
        <v>1063</v>
      </c>
      <c r="F162" s="100">
        <v>1</v>
      </c>
      <c r="G162" s="34" t="s">
        <v>1064</v>
      </c>
      <c r="H162" s="102"/>
      <c r="I162" s="102"/>
      <c r="J162" s="36"/>
      <c r="K162" s="38"/>
      <c r="L162" s="38"/>
      <c r="M162" s="36"/>
      <c r="N162" s="38"/>
      <c r="O162" s="37" t="s">
        <v>850</v>
      </c>
      <c r="P162" s="37" t="s">
        <v>850</v>
      </c>
      <c r="Q162" s="37">
        <v>2</v>
      </c>
      <c r="R162" s="37">
        <v>5</v>
      </c>
      <c r="S162" s="7"/>
      <c r="T162" s="104"/>
      <c r="U162" s="37" t="s">
        <v>113</v>
      </c>
      <c r="V162" s="37" t="s">
        <v>113</v>
      </c>
      <c r="W162" s="37" t="s">
        <v>113</v>
      </c>
      <c r="X162" s="38"/>
      <c r="Y162" s="78"/>
      <c r="Z162" s="37" t="s">
        <v>1065</v>
      </c>
      <c r="AA162" s="38"/>
      <c r="AB162" s="38"/>
      <c r="AC162" s="7"/>
      <c r="AD162" s="7"/>
      <c r="AE162" s="7"/>
      <c r="AF162" s="7"/>
      <c r="AG162" s="7"/>
      <c r="AH162" s="7"/>
      <c r="AI162" s="7"/>
    </row>
    <row r="163" spans="1:35" ht="158.4" x14ac:dyDescent="0.25">
      <c r="A163" s="103"/>
      <c r="B163" s="100" t="s">
        <v>1066</v>
      </c>
      <c r="C163" s="100" t="s">
        <v>1067</v>
      </c>
      <c r="D163" s="100" t="s">
        <v>1068</v>
      </c>
      <c r="E163" s="101" t="s">
        <v>1069</v>
      </c>
      <c r="F163" s="100">
        <v>1</v>
      </c>
      <c r="G163" s="34" t="s">
        <v>1070</v>
      </c>
      <c r="H163" s="102"/>
      <c r="I163" s="102"/>
      <c r="J163" s="36"/>
      <c r="K163" s="37" t="s">
        <v>48</v>
      </c>
      <c r="L163" s="37" t="s">
        <v>65</v>
      </c>
      <c r="M163" s="36"/>
      <c r="N163" s="38"/>
      <c r="O163" s="37" t="s">
        <v>160</v>
      </c>
      <c r="P163" s="38"/>
      <c r="Q163" s="38"/>
      <c r="R163" s="78"/>
      <c r="S163" s="7"/>
      <c r="T163" s="104"/>
      <c r="U163" s="38"/>
      <c r="V163" s="38"/>
      <c r="W163" s="38"/>
      <c r="X163" s="37" t="s">
        <v>1071</v>
      </c>
      <c r="Y163" s="78"/>
      <c r="Z163" s="38"/>
      <c r="AA163" s="38"/>
      <c r="AB163" s="38"/>
      <c r="AC163" s="7"/>
      <c r="AD163" s="7"/>
      <c r="AE163" s="7"/>
      <c r="AF163" s="7"/>
      <c r="AG163" s="7"/>
      <c r="AH163" s="7"/>
      <c r="AI163" s="7"/>
    </row>
    <row r="164" spans="1:35" ht="14.4" x14ac:dyDescent="0.25">
      <c r="A164" s="103"/>
      <c r="B164" s="100" t="s">
        <v>1072</v>
      </c>
      <c r="C164" s="100" t="s">
        <v>1073</v>
      </c>
      <c r="D164" s="100" t="s">
        <v>1074</v>
      </c>
      <c r="E164" s="101" t="s">
        <v>1075</v>
      </c>
      <c r="F164" s="100">
        <v>1</v>
      </c>
      <c r="G164" s="34" t="s">
        <v>1076</v>
      </c>
      <c r="H164" s="102"/>
      <c r="I164" s="102"/>
      <c r="J164" s="36"/>
      <c r="K164" s="37" t="s">
        <v>65</v>
      </c>
      <c r="L164" s="37" t="s">
        <v>65</v>
      </c>
      <c r="M164" s="36"/>
      <c r="N164" s="38"/>
      <c r="O164" s="37" t="s">
        <v>678</v>
      </c>
      <c r="P164" s="38"/>
      <c r="Q164" s="78"/>
      <c r="R164" s="38"/>
      <c r="S164" s="7"/>
      <c r="T164" s="104"/>
      <c r="U164" s="38"/>
      <c r="V164" s="38"/>
      <c r="W164" s="38"/>
      <c r="X164" s="37" t="s">
        <v>1077</v>
      </c>
      <c r="Y164" s="37" t="s">
        <v>1078</v>
      </c>
      <c r="Z164" s="38"/>
      <c r="AA164" s="38"/>
      <c r="AB164" s="38"/>
      <c r="AC164" s="7"/>
      <c r="AD164" s="7"/>
      <c r="AE164" s="7"/>
      <c r="AF164" s="7"/>
      <c r="AG164" s="7"/>
      <c r="AH164" s="7"/>
      <c r="AI164" s="7"/>
    </row>
    <row r="165" spans="1:35" ht="409.6" x14ac:dyDescent="0.25">
      <c r="A165" s="103"/>
      <c r="B165" s="100" t="s">
        <v>1079</v>
      </c>
      <c r="C165" s="100" t="s">
        <v>1080</v>
      </c>
      <c r="D165" s="100" t="s">
        <v>1081</v>
      </c>
      <c r="E165" s="101" t="s">
        <v>1082</v>
      </c>
      <c r="F165" s="100">
        <v>1</v>
      </c>
      <c r="G165" s="34" t="s">
        <v>1083</v>
      </c>
      <c r="H165" s="102"/>
      <c r="I165" s="101" t="s">
        <v>560</v>
      </c>
      <c r="J165" s="36"/>
      <c r="K165" s="37" t="s">
        <v>48</v>
      </c>
      <c r="L165" s="37" t="s">
        <v>48</v>
      </c>
      <c r="M165" s="36"/>
      <c r="N165" s="38"/>
      <c r="O165" s="37" t="s">
        <v>160</v>
      </c>
      <c r="P165" s="38"/>
      <c r="Q165" s="78"/>
      <c r="R165" s="38"/>
      <c r="S165" s="7"/>
      <c r="T165" s="104"/>
      <c r="U165" s="38"/>
      <c r="V165" s="38"/>
      <c r="W165" s="38"/>
      <c r="X165" s="37" t="s">
        <v>1084</v>
      </c>
      <c r="Y165" s="37" t="s">
        <v>1085</v>
      </c>
      <c r="Z165" s="38"/>
      <c r="AA165" s="37" t="s">
        <v>1086</v>
      </c>
      <c r="AB165" s="38"/>
      <c r="AC165" s="7"/>
      <c r="AD165" s="7"/>
      <c r="AE165" s="7"/>
      <c r="AF165" s="7"/>
      <c r="AG165" s="7"/>
      <c r="AH165" s="7"/>
      <c r="AI165" s="7"/>
    </row>
    <row r="166" spans="1:35" ht="57.6" x14ac:dyDescent="0.25">
      <c r="A166" s="103"/>
      <c r="B166" s="100" t="s">
        <v>1087</v>
      </c>
      <c r="C166" s="100" t="s">
        <v>1088</v>
      </c>
      <c r="D166" s="100" t="s">
        <v>1089</v>
      </c>
      <c r="E166" s="101" t="s">
        <v>1090</v>
      </c>
      <c r="F166" s="100">
        <v>1</v>
      </c>
      <c r="G166" s="34" t="s">
        <v>1091</v>
      </c>
      <c r="H166" s="102"/>
      <c r="I166" s="102"/>
      <c r="J166" s="36"/>
      <c r="K166" s="37" t="s">
        <v>65</v>
      </c>
      <c r="L166" s="37" t="s">
        <v>65</v>
      </c>
      <c r="M166" s="36"/>
      <c r="N166" s="38"/>
      <c r="O166" s="37" t="s">
        <v>217</v>
      </c>
      <c r="P166" s="38"/>
      <c r="Q166" s="78"/>
      <c r="R166" s="38"/>
      <c r="S166" s="7"/>
      <c r="T166" s="104"/>
      <c r="U166" s="38"/>
      <c r="V166" s="38"/>
      <c r="W166" s="38"/>
      <c r="X166" s="37" t="s">
        <v>1092</v>
      </c>
      <c r="Y166" s="37" t="s">
        <v>1093</v>
      </c>
      <c r="Z166" s="37" t="s">
        <v>1094</v>
      </c>
      <c r="AA166" s="37" t="s">
        <v>1095</v>
      </c>
      <c r="AB166" s="38"/>
      <c r="AC166" s="7"/>
      <c r="AD166" s="7"/>
      <c r="AE166" s="7"/>
      <c r="AF166" s="7"/>
      <c r="AG166" s="7"/>
      <c r="AH166" s="7"/>
      <c r="AI166" s="7"/>
    </row>
    <row r="167" spans="1:35" ht="14.4" x14ac:dyDescent="0.25">
      <c r="A167" s="103"/>
      <c r="B167" s="100" t="s">
        <v>1096</v>
      </c>
      <c r="C167" s="100" t="s">
        <v>1097</v>
      </c>
      <c r="D167" s="100" t="s">
        <v>1098</v>
      </c>
      <c r="E167" s="101" t="s">
        <v>1099</v>
      </c>
      <c r="F167" s="100">
        <v>1</v>
      </c>
      <c r="G167" s="34" t="s">
        <v>1100</v>
      </c>
      <c r="H167" s="102"/>
      <c r="I167" s="102"/>
      <c r="J167" s="36"/>
      <c r="K167" s="37" t="s">
        <v>48</v>
      </c>
      <c r="L167" s="37" t="s">
        <v>65</v>
      </c>
      <c r="M167" s="36"/>
      <c r="N167" s="38"/>
      <c r="O167" s="37" t="s">
        <v>256</v>
      </c>
      <c r="P167" s="38"/>
      <c r="Q167" s="38"/>
      <c r="R167" s="38"/>
      <c r="S167" s="7"/>
      <c r="T167" s="104"/>
      <c r="U167" s="38"/>
      <c r="V167" s="38"/>
      <c r="W167" s="38"/>
      <c r="X167" s="37" t="s">
        <v>1101</v>
      </c>
      <c r="Y167" s="37" t="s">
        <v>1102</v>
      </c>
      <c r="Z167" s="38"/>
      <c r="AA167" s="37" t="s">
        <v>1103</v>
      </c>
      <c r="AB167" s="38"/>
      <c r="AC167" s="7"/>
      <c r="AD167" s="7"/>
      <c r="AE167" s="7"/>
      <c r="AF167" s="7"/>
      <c r="AG167" s="7"/>
      <c r="AH167" s="7"/>
      <c r="AI167" s="7"/>
    </row>
    <row r="168" spans="1:35" ht="14.4" hidden="1" x14ac:dyDescent="0.25">
      <c r="A168" s="103"/>
      <c r="B168" s="100" t="s">
        <v>1104</v>
      </c>
      <c r="C168" s="100" t="s">
        <v>1080</v>
      </c>
      <c r="D168" s="102"/>
      <c r="E168" s="101" t="s">
        <v>1105</v>
      </c>
      <c r="F168" s="40">
        <v>3</v>
      </c>
      <c r="G168" s="34" t="s">
        <v>1106</v>
      </c>
      <c r="H168" s="102"/>
      <c r="I168" s="102"/>
      <c r="J168" s="36"/>
      <c r="K168" s="38"/>
      <c r="L168" s="38"/>
      <c r="M168" s="36"/>
      <c r="N168" s="38"/>
      <c r="O168" s="38"/>
      <c r="P168" s="38"/>
      <c r="Q168" s="38"/>
      <c r="R168" s="38"/>
      <c r="S168" s="7"/>
      <c r="T168" s="104"/>
      <c r="U168" s="37" t="s">
        <v>67</v>
      </c>
      <c r="V168" s="37" t="s">
        <v>67</v>
      </c>
      <c r="W168" s="37" t="s">
        <v>67</v>
      </c>
      <c r="X168" s="38"/>
      <c r="Y168" s="38"/>
      <c r="Z168" s="37" t="s">
        <v>1107</v>
      </c>
      <c r="AA168" s="38"/>
      <c r="AB168" s="38"/>
      <c r="AC168" s="7"/>
      <c r="AD168" s="7"/>
      <c r="AE168" s="7"/>
      <c r="AF168" s="7"/>
      <c r="AG168" s="7"/>
      <c r="AH168" s="7"/>
      <c r="AI168" s="7"/>
    </row>
    <row r="169" spans="1:35" ht="288" hidden="1" x14ac:dyDescent="0.25">
      <c r="A169" s="103"/>
      <c r="B169" s="102"/>
      <c r="C169" s="102"/>
      <c r="D169" s="102"/>
      <c r="E169" s="101" t="s">
        <v>1108</v>
      </c>
      <c r="F169" s="40">
        <v>3</v>
      </c>
      <c r="G169" s="34" t="s">
        <v>1109</v>
      </c>
      <c r="H169" s="102"/>
      <c r="I169" s="102"/>
      <c r="J169" s="36"/>
      <c r="K169" s="37" t="s">
        <v>48</v>
      </c>
      <c r="L169" s="37" t="s">
        <v>65</v>
      </c>
      <c r="M169" s="36"/>
      <c r="N169" s="38"/>
      <c r="O169" s="37" t="s">
        <v>217</v>
      </c>
      <c r="P169" s="38"/>
      <c r="Q169" s="38"/>
      <c r="R169" s="38"/>
      <c r="S169" s="7"/>
      <c r="T169" s="104"/>
      <c r="U169" s="37" t="s">
        <v>67</v>
      </c>
      <c r="V169" s="37" t="s">
        <v>67</v>
      </c>
      <c r="W169" s="37" t="s">
        <v>67</v>
      </c>
      <c r="X169" s="37" t="s">
        <v>1110</v>
      </c>
      <c r="Y169" s="37" t="s">
        <v>1111</v>
      </c>
      <c r="Z169" s="38"/>
      <c r="AA169" s="38"/>
      <c r="AB169" s="38"/>
      <c r="AC169" s="7"/>
      <c r="AD169" s="7"/>
      <c r="AE169" s="7"/>
      <c r="AF169" s="7"/>
      <c r="AG169" s="7"/>
      <c r="AH169" s="7"/>
      <c r="AI169" s="7"/>
    </row>
    <row r="170" spans="1:35" ht="187.2" x14ac:dyDescent="0.25">
      <c r="A170" s="103"/>
      <c r="B170" s="100" t="s">
        <v>1112</v>
      </c>
      <c r="C170" s="100" t="s">
        <v>1113</v>
      </c>
      <c r="D170" s="100" t="s">
        <v>1114</v>
      </c>
      <c r="E170" s="101" t="s">
        <v>1115</v>
      </c>
      <c r="F170" s="100">
        <v>1</v>
      </c>
      <c r="G170" s="34" t="s">
        <v>1116</v>
      </c>
      <c r="H170" s="102"/>
      <c r="I170" s="102"/>
      <c r="J170" s="36"/>
      <c r="K170" s="37" t="s">
        <v>65</v>
      </c>
      <c r="L170" s="37" t="s">
        <v>65</v>
      </c>
      <c r="M170" s="36"/>
      <c r="N170" s="38"/>
      <c r="O170" s="37" t="s">
        <v>160</v>
      </c>
      <c r="P170" s="38"/>
      <c r="Q170" s="38"/>
      <c r="R170" s="38"/>
      <c r="S170" s="7"/>
      <c r="T170" s="104"/>
      <c r="U170" s="38"/>
      <c r="V170" s="38"/>
      <c r="W170" s="38"/>
      <c r="X170" s="37" t="s">
        <v>1117</v>
      </c>
      <c r="Y170" s="38"/>
      <c r="Z170" s="38"/>
      <c r="AA170" s="37" t="s">
        <v>1118</v>
      </c>
      <c r="AB170" s="38"/>
      <c r="AC170" s="7"/>
      <c r="AD170" s="7"/>
      <c r="AE170" s="7"/>
      <c r="AF170" s="7"/>
      <c r="AG170" s="7"/>
      <c r="AH170" s="7"/>
      <c r="AI170" s="7"/>
    </row>
    <row r="171" spans="1:35" ht="14.4" x14ac:dyDescent="0.25">
      <c r="A171" s="103"/>
      <c r="B171" s="100" t="s">
        <v>1119</v>
      </c>
      <c r="C171" s="100" t="s">
        <v>1120</v>
      </c>
      <c r="D171" s="100" t="s">
        <v>1121</v>
      </c>
      <c r="E171" s="101" t="s">
        <v>1122</v>
      </c>
      <c r="F171" s="100">
        <v>1</v>
      </c>
      <c r="G171" s="34" t="s">
        <v>1123</v>
      </c>
      <c r="H171" s="102"/>
      <c r="I171" s="102"/>
      <c r="J171" s="36"/>
      <c r="K171" s="37" t="s">
        <v>65</v>
      </c>
      <c r="L171" s="37" t="s">
        <v>65</v>
      </c>
      <c r="M171" s="36"/>
      <c r="N171" s="38"/>
      <c r="O171" s="37" t="s">
        <v>49</v>
      </c>
      <c r="P171" s="38"/>
      <c r="Q171" s="38"/>
      <c r="R171" s="38"/>
      <c r="S171" s="7"/>
      <c r="T171" s="104"/>
      <c r="U171" s="38"/>
      <c r="V171" s="38"/>
      <c r="W171" s="38"/>
      <c r="X171" s="37" t="s">
        <v>1124</v>
      </c>
      <c r="Y171" s="37" t="s">
        <v>1125</v>
      </c>
      <c r="Z171" s="37" t="s">
        <v>1126</v>
      </c>
      <c r="AA171" s="37" t="s">
        <v>1127</v>
      </c>
      <c r="AB171" s="38"/>
      <c r="AC171" s="7"/>
      <c r="AD171" s="7"/>
      <c r="AE171" s="7"/>
      <c r="AF171" s="7"/>
      <c r="AG171" s="7"/>
      <c r="AH171" s="7"/>
      <c r="AI171" s="7"/>
    </row>
    <row r="172" spans="1:35" ht="43.2" x14ac:dyDescent="0.25">
      <c r="A172" s="103"/>
      <c r="B172" s="100" t="s">
        <v>1128</v>
      </c>
      <c r="C172" s="100" t="s">
        <v>1129</v>
      </c>
      <c r="D172" s="100" t="s">
        <v>1130</v>
      </c>
      <c r="E172" s="101" t="s">
        <v>1131</v>
      </c>
      <c r="F172" s="100">
        <v>2</v>
      </c>
      <c r="G172" s="34" t="s">
        <v>1132</v>
      </c>
      <c r="H172" s="102"/>
      <c r="I172" s="102"/>
      <c r="J172" s="36"/>
      <c r="K172" s="37" t="s">
        <v>65</v>
      </c>
      <c r="L172" s="37" t="s">
        <v>65</v>
      </c>
      <c r="M172" s="36"/>
      <c r="N172" s="38"/>
      <c r="O172" s="37" t="s">
        <v>217</v>
      </c>
      <c r="P172" s="38"/>
      <c r="Q172" s="38"/>
      <c r="R172" s="38"/>
      <c r="S172" s="7"/>
      <c r="T172" s="104"/>
      <c r="U172" s="38"/>
      <c r="V172" s="38"/>
      <c r="W172" s="38"/>
      <c r="X172" s="37" t="s">
        <v>1133</v>
      </c>
      <c r="Y172" s="37" t="s">
        <v>1134</v>
      </c>
      <c r="Z172" s="38"/>
      <c r="AA172" s="37" t="s">
        <v>1135</v>
      </c>
      <c r="AB172" s="38"/>
      <c r="AC172" s="7"/>
      <c r="AD172" s="7"/>
      <c r="AE172" s="7"/>
      <c r="AF172" s="7"/>
      <c r="AG172" s="7"/>
      <c r="AH172" s="7"/>
      <c r="AI172" s="7"/>
    </row>
    <row r="173" spans="1:35" ht="201.6" x14ac:dyDescent="0.25">
      <c r="A173" s="103"/>
      <c r="B173" s="100" t="s">
        <v>1136</v>
      </c>
      <c r="C173" s="100" t="s">
        <v>1137</v>
      </c>
      <c r="D173" s="100" t="s">
        <v>1138</v>
      </c>
      <c r="E173" s="101" t="s">
        <v>1139</v>
      </c>
      <c r="F173" s="100">
        <v>2</v>
      </c>
      <c r="G173" s="34" t="s">
        <v>1140</v>
      </c>
      <c r="H173" s="102"/>
      <c r="I173" s="102"/>
      <c r="J173" s="36"/>
      <c r="K173" s="37" t="s">
        <v>65</v>
      </c>
      <c r="L173" s="37" t="s">
        <v>65</v>
      </c>
      <c r="M173" s="36"/>
      <c r="N173" s="38"/>
      <c r="O173" s="37" t="s">
        <v>160</v>
      </c>
      <c r="P173" s="38"/>
      <c r="Q173" s="38"/>
      <c r="R173" s="38"/>
      <c r="S173" s="7"/>
      <c r="T173" s="104"/>
      <c r="U173" s="38"/>
      <c r="V173" s="38"/>
      <c r="W173" s="38"/>
      <c r="X173" s="37" t="s">
        <v>1141</v>
      </c>
      <c r="Y173" s="37" t="s">
        <v>1142</v>
      </c>
      <c r="Z173" s="38"/>
      <c r="AA173" s="38"/>
      <c r="AB173" s="38"/>
      <c r="AC173" s="7"/>
      <c r="AD173" s="7"/>
      <c r="AE173" s="7"/>
      <c r="AF173" s="7"/>
      <c r="AG173" s="7"/>
      <c r="AH173" s="7"/>
      <c r="AI173" s="7"/>
    </row>
    <row r="174" spans="1:35" ht="14.4" x14ac:dyDescent="0.25">
      <c r="A174" s="103"/>
      <c r="B174" s="100" t="s">
        <v>1143</v>
      </c>
      <c r="C174" s="100" t="s">
        <v>1144</v>
      </c>
      <c r="D174" s="100" t="s">
        <v>1145</v>
      </c>
      <c r="E174" s="101" t="s">
        <v>1146</v>
      </c>
      <c r="F174" s="100">
        <v>2</v>
      </c>
      <c r="G174" s="34" t="s">
        <v>1147</v>
      </c>
      <c r="H174" s="102"/>
      <c r="I174" s="102"/>
      <c r="J174" s="36"/>
      <c r="K174" s="37" t="s">
        <v>65</v>
      </c>
      <c r="L174" s="37" t="s">
        <v>65</v>
      </c>
      <c r="M174" s="36"/>
      <c r="N174" s="38"/>
      <c r="O174" s="37" t="s">
        <v>49</v>
      </c>
      <c r="P174" s="38"/>
      <c r="Q174" s="38"/>
      <c r="R174" s="38"/>
      <c r="S174" s="7"/>
      <c r="T174" s="104"/>
      <c r="U174" s="38"/>
      <c r="V174" s="38"/>
      <c r="W174" s="38"/>
      <c r="X174" s="37" t="s">
        <v>1148</v>
      </c>
      <c r="Y174" s="37" t="s">
        <v>1149</v>
      </c>
      <c r="Z174" s="38"/>
      <c r="AA174" s="38"/>
      <c r="AB174" s="38"/>
      <c r="AC174" s="7"/>
      <c r="AD174" s="7"/>
      <c r="AE174" s="7"/>
      <c r="AF174" s="7"/>
      <c r="AG174" s="7"/>
      <c r="AH174" s="7"/>
      <c r="AI174" s="7"/>
    </row>
    <row r="175" spans="1:35" ht="14.4" x14ac:dyDescent="0.25">
      <c r="A175" s="103"/>
      <c r="B175" s="100" t="s">
        <v>1150</v>
      </c>
      <c r="C175" s="100" t="s">
        <v>1151</v>
      </c>
      <c r="D175" s="100" t="s">
        <v>1152</v>
      </c>
      <c r="E175" s="101" t="s">
        <v>1153</v>
      </c>
      <c r="F175" s="100">
        <v>1</v>
      </c>
      <c r="G175" s="34" t="s">
        <v>1154</v>
      </c>
      <c r="H175" s="102"/>
      <c r="I175" s="101" t="s">
        <v>1155</v>
      </c>
      <c r="J175" s="36"/>
      <c r="K175" s="37" t="s">
        <v>48</v>
      </c>
      <c r="L175" s="37" t="s">
        <v>65</v>
      </c>
      <c r="M175" s="36"/>
      <c r="N175" s="38"/>
      <c r="O175" s="37" t="s">
        <v>49</v>
      </c>
      <c r="P175" s="38"/>
      <c r="Q175" s="38"/>
      <c r="R175" s="38"/>
      <c r="S175" s="7"/>
      <c r="T175" s="104"/>
      <c r="U175" s="38"/>
      <c r="V175" s="38"/>
      <c r="W175" s="38"/>
      <c r="X175" s="37" t="s">
        <v>1156</v>
      </c>
      <c r="Y175" s="38"/>
      <c r="Z175" s="38"/>
      <c r="AA175" s="38"/>
      <c r="AB175" s="38"/>
      <c r="AC175" s="7"/>
      <c r="AD175" s="7"/>
      <c r="AE175" s="7"/>
      <c r="AF175" s="7"/>
      <c r="AG175" s="7"/>
      <c r="AH175" s="7"/>
      <c r="AI175" s="7"/>
    </row>
    <row r="176" spans="1:35" ht="43.2" x14ac:dyDescent="0.25">
      <c r="A176" s="103"/>
      <c r="B176" s="100" t="s">
        <v>1157</v>
      </c>
      <c r="C176" s="100" t="s">
        <v>1158</v>
      </c>
      <c r="D176" s="100" t="s">
        <v>1159</v>
      </c>
      <c r="E176" s="101" t="s">
        <v>1160</v>
      </c>
      <c r="F176" s="100">
        <v>1</v>
      </c>
      <c r="G176" s="34" t="s">
        <v>1161</v>
      </c>
      <c r="H176" s="102"/>
      <c r="I176" s="101" t="s">
        <v>1155</v>
      </c>
      <c r="J176" s="36"/>
      <c r="K176" s="37" t="s">
        <v>48</v>
      </c>
      <c r="L176" s="37" t="s">
        <v>65</v>
      </c>
      <c r="M176" s="36"/>
      <c r="N176" s="38"/>
      <c r="O176" s="37" t="s">
        <v>217</v>
      </c>
      <c r="P176" s="38"/>
      <c r="Q176" s="38"/>
      <c r="R176" s="38"/>
      <c r="S176" s="7"/>
      <c r="T176" s="104"/>
      <c r="U176" s="38"/>
      <c r="V176" s="38"/>
      <c r="W176" s="38"/>
      <c r="X176" s="37" t="s">
        <v>1162</v>
      </c>
      <c r="Y176" s="38"/>
      <c r="Z176" s="38"/>
      <c r="AA176" s="38"/>
      <c r="AB176" s="38"/>
      <c r="AC176" s="7"/>
      <c r="AD176" s="7"/>
      <c r="AE176" s="7"/>
      <c r="AF176" s="7"/>
      <c r="AG176" s="7"/>
      <c r="AH176" s="7"/>
      <c r="AI176" s="7"/>
    </row>
    <row r="177" spans="1:35" ht="43.2" x14ac:dyDescent="0.25">
      <c r="A177" s="103"/>
      <c r="B177" s="100" t="s">
        <v>1163</v>
      </c>
      <c r="C177" s="100" t="s">
        <v>1164</v>
      </c>
      <c r="D177" s="100" t="s">
        <v>1165</v>
      </c>
      <c r="E177" s="101" t="s">
        <v>1166</v>
      </c>
      <c r="F177" s="100">
        <v>2</v>
      </c>
      <c r="G177" s="34" t="s">
        <v>1167</v>
      </c>
      <c r="H177" s="102"/>
      <c r="I177" s="102"/>
      <c r="J177" s="36"/>
      <c r="K177" s="38"/>
      <c r="L177" s="38"/>
      <c r="M177" s="36"/>
      <c r="N177" s="38"/>
      <c r="O177" s="37" t="s">
        <v>264</v>
      </c>
      <c r="P177" s="37" t="s">
        <v>264</v>
      </c>
      <c r="Q177" s="37">
        <v>2</v>
      </c>
      <c r="R177" s="37">
        <v>1</v>
      </c>
      <c r="S177" s="7"/>
      <c r="T177" s="104"/>
      <c r="U177" s="37" t="s">
        <v>760</v>
      </c>
      <c r="V177" s="37" t="s">
        <v>760</v>
      </c>
      <c r="W177" s="37" t="s">
        <v>760</v>
      </c>
      <c r="X177" s="38"/>
      <c r="Y177" s="38"/>
      <c r="Z177" s="37" t="s">
        <v>1168</v>
      </c>
      <c r="AA177" s="38"/>
      <c r="AB177" s="38"/>
      <c r="AC177" s="7"/>
      <c r="AD177" s="7"/>
      <c r="AE177" s="7"/>
      <c r="AF177" s="7"/>
      <c r="AG177" s="7"/>
      <c r="AH177" s="7"/>
      <c r="AI177" s="7"/>
    </row>
    <row r="178" spans="1:35" ht="43.2" x14ac:dyDescent="0.25">
      <c r="A178" s="192" t="s">
        <v>1169</v>
      </c>
      <c r="B178" s="107" t="s">
        <v>1170</v>
      </c>
      <c r="C178" s="107" t="s">
        <v>1171</v>
      </c>
      <c r="D178" s="107" t="s">
        <v>1172</v>
      </c>
      <c r="E178" s="108" t="s">
        <v>1173</v>
      </c>
      <c r="F178" s="107">
        <v>1</v>
      </c>
      <c r="G178" s="34" t="s">
        <v>1174</v>
      </c>
      <c r="H178" s="109"/>
      <c r="I178" s="109"/>
      <c r="J178" s="36"/>
      <c r="K178" s="37" t="s">
        <v>65</v>
      </c>
      <c r="L178" s="37" t="s">
        <v>65</v>
      </c>
      <c r="M178" s="36"/>
      <c r="N178" s="38"/>
      <c r="O178" s="37" t="s">
        <v>49</v>
      </c>
      <c r="P178" s="38"/>
      <c r="Q178" s="98"/>
      <c r="R178" s="38"/>
      <c r="S178" s="7"/>
      <c r="T178" s="111"/>
      <c r="U178" s="37" t="s">
        <v>760</v>
      </c>
      <c r="V178" s="37" t="s">
        <v>760</v>
      </c>
      <c r="W178" s="37" t="s">
        <v>760</v>
      </c>
      <c r="X178" s="38"/>
      <c r="Y178" s="38"/>
      <c r="Z178" s="38"/>
      <c r="AA178" s="38"/>
      <c r="AB178" s="38"/>
      <c r="AC178" s="7"/>
      <c r="AD178" s="7"/>
      <c r="AE178" s="7"/>
      <c r="AF178" s="7"/>
      <c r="AG178" s="7"/>
      <c r="AH178" s="7"/>
      <c r="AI178" s="7"/>
    </row>
    <row r="179" spans="1:35" ht="86.4" x14ac:dyDescent="0.25">
      <c r="A179" s="110"/>
      <c r="B179" s="107" t="s">
        <v>1175</v>
      </c>
      <c r="C179" s="107" t="s">
        <v>1176</v>
      </c>
      <c r="D179" s="107" t="s">
        <v>1177</v>
      </c>
      <c r="E179" s="108" t="s">
        <v>1178</v>
      </c>
      <c r="F179" s="107">
        <v>1</v>
      </c>
      <c r="G179" s="34" t="s">
        <v>1179</v>
      </c>
      <c r="H179" s="109"/>
      <c r="I179" s="109"/>
      <c r="J179" s="36"/>
      <c r="K179" s="37" t="s">
        <v>65</v>
      </c>
      <c r="L179" s="37" t="s">
        <v>65</v>
      </c>
      <c r="M179" s="36"/>
      <c r="N179" s="38"/>
      <c r="O179" s="37" t="s">
        <v>49</v>
      </c>
      <c r="P179" s="38"/>
      <c r="Q179" s="38"/>
      <c r="R179" s="38"/>
      <c r="S179" s="7"/>
      <c r="T179" s="111"/>
      <c r="U179" s="38"/>
      <c r="V179" s="38"/>
      <c r="W179" s="38"/>
      <c r="X179" s="37" t="s">
        <v>1180</v>
      </c>
      <c r="Y179" s="38"/>
      <c r="Z179" s="38"/>
      <c r="AA179" s="38"/>
      <c r="AB179" s="38"/>
      <c r="AC179" s="7"/>
      <c r="AD179" s="7"/>
      <c r="AE179" s="7"/>
      <c r="AF179" s="7"/>
      <c r="AG179" s="7"/>
      <c r="AH179" s="7"/>
      <c r="AI179" s="7"/>
    </row>
    <row r="180" spans="1:35" ht="14.4" hidden="1" x14ac:dyDescent="0.25">
      <c r="A180" s="110"/>
      <c r="B180" s="107" t="s">
        <v>1181</v>
      </c>
      <c r="C180" s="107" t="s">
        <v>1182</v>
      </c>
      <c r="D180" s="109"/>
      <c r="E180" s="108" t="s">
        <v>1183</v>
      </c>
      <c r="F180" s="107">
        <v>1</v>
      </c>
      <c r="G180" s="34" t="s">
        <v>1184</v>
      </c>
      <c r="H180" s="109"/>
      <c r="I180" s="108" t="s">
        <v>1185</v>
      </c>
      <c r="J180" s="36"/>
      <c r="K180" s="38"/>
      <c r="L180" s="38"/>
      <c r="M180" s="36"/>
      <c r="N180" s="38"/>
      <c r="O180" s="37" t="s">
        <v>401</v>
      </c>
      <c r="P180" s="37" t="s">
        <v>309</v>
      </c>
      <c r="Q180" s="37">
        <v>5</v>
      </c>
      <c r="R180" s="89">
        <v>1.1000000000000001</v>
      </c>
      <c r="S180" s="7"/>
      <c r="T180" s="111"/>
      <c r="U180" s="37" t="s">
        <v>218</v>
      </c>
      <c r="V180" s="37" t="s">
        <v>113</v>
      </c>
      <c r="W180" s="37" t="s">
        <v>113</v>
      </c>
      <c r="X180" s="38"/>
      <c r="Y180" s="38"/>
      <c r="Z180" s="37" t="s">
        <v>1186</v>
      </c>
      <c r="AA180" s="38"/>
      <c r="AB180" s="38"/>
      <c r="AC180" s="7"/>
      <c r="AD180" s="7"/>
      <c r="AE180" s="7"/>
      <c r="AF180" s="7"/>
      <c r="AG180" s="7"/>
      <c r="AH180" s="7"/>
      <c r="AI180" s="7"/>
    </row>
    <row r="181" spans="1:35" ht="14.4" hidden="1" x14ac:dyDescent="0.25">
      <c r="A181" s="110"/>
      <c r="B181" s="107" t="s">
        <v>1187</v>
      </c>
      <c r="C181" s="107" t="s">
        <v>1188</v>
      </c>
      <c r="D181" s="109"/>
      <c r="E181" s="108" t="s">
        <v>1189</v>
      </c>
      <c r="F181" s="107">
        <v>1</v>
      </c>
      <c r="G181" s="34" t="s">
        <v>1190</v>
      </c>
      <c r="H181" s="109"/>
      <c r="I181" s="108" t="s">
        <v>1185</v>
      </c>
      <c r="J181" s="36"/>
      <c r="K181" s="38"/>
      <c r="L181" s="38"/>
      <c r="M181" s="36"/>
      <c r="N181" s="38"/>
      <c r="O181" s="37" t="s">
        <v>401</v>
      </c>
      <c r="P181" s="37" t="s">
        <v>309</v>
      </c>
      <c r="Q181" s="37">
        <v>5</v>
      </c>
      <c r="R181" s="89">
        <v>1.1000000000000001</v>
      </c>
      <c r="S181" s="7"/>
      <c r="T181" s="111"/>
      <c r="U181" s="37" t="s">
        <v>218</v>
      </c>
      <c r="V181" s="37" t="s">
        <v>113</v>
      </c>
      <c r="W181" s="37" t="s">
        <v>113</v>
      </c>
      <c r="X181" s="38"/>
      <c r="Y181" s="38"/>
      <c r="Z181" s="37" t="s">
        <v>1191</v>
      </c>
      <c r="AA181" s="38"/>
      <c r="AB181" s="38"/>
      <c r="AC181" s="7"/>
      <c r="AD181" s="7"/>
      <c r="AE181" s="7"/>
      <c r="AF181" s="7"/>
      <c r="AG181" s="7"/>
      <c r="AH181" s="7"/>
      <c r="AI181" s="7"/>
    </row>
    <row r="182" spans="1:35" ht="14.4" hidden="1" x14ac:dyDescent="0.25">
      <c r="A182" s="110"/>
      <c r="B182" s="107" t="s">
        <v>1192</v>
      </c>
      <c r="C182" s="107" t="s">
        <v>1193</v>
      </c>
      <c r="D182" s="109"/>
      <c r="E182" s="108" t="s">
        <v>1194</v>
      </c>
      <c r="F182" s="107">
        <v>1</v>
      </c>
      <c r="G182" s="34" t="s">
        <v>1195</v>
      </c>
      <c r="H182" s="109"/>
      <c r="I182" s="108" t="s">
        <v>1185</v>
      </c>
      <c r="J182" s="36"/>
      <c r="K182" s="38"/>
      <c r="L182" s="38"/>
      <c r="M182" s="36"/>
      <c r="N182" s="38"/>
      <c r="O182" s="37" t="s">
        <v>401</v>
      </c>
      <c r="P182" s="37" t="s">
        <v>309</v>
      </c>
      <c r="Q182" s="112" t="s">
        <v>1495</v>
      </c>
      <c r="R182" s="89">
        <v>1.1000000000000001</v>
      </c>
      <c r="S182" s="7"/>
      <c r="T182" s="111"/>
      <c r="U182" s="37" t="s">
        <v>218</v>
      </c>
      <c r="V182" s="37" t="s">
        <v>113</v>
      </c>
      <c r="W182" s="37" t="s">
        <v>113</v>
      </c>
      <c r="X182" s="38"/>
      <c r="Y182" s="38"/>
      <c r="Z182" s="37" t="s">
        <v>1196</v>
      </c>
      <c r="AA182" s="38"/>
      <c r="AB182" s="38"/>
      <c r="AC182" s="7"/>
      <c r="AD182" s="7"/>
      <c r="AE182" s="7"/>
      <c r="AF182" s="7"/>
      <c r="AG182" s="7"/>
      <c r="AH182" s="7"/>
      <c r="AI182" s="7"/>
    </row>
    <row r="183" spans="1:35" ht="14.4" hidden="1" x14ac:dyDescent="0.25">
      <c r="A183" s="110"/>
      <c r="B183" s="107" t="s">
        <v>1197</v>
      </c>
      <c r="C183" s="107" t="s">
        <v>1198</v>
      </c>
      <c r="D183" s="109"/>
      <c r="E183" s="108" t="s">
        <v>1199</v>
      </c>
      <c r="F183" s="107">
        <v>1</v>
      </c>
      <c r="G183" s="34" t="s">
        <v>1200</v>
      </c>
      <c r="H183" s="109"/>
      <c r="I183" s="108" t="s">
        <v>1185</v>
      </c>
      <c r="J183" s="36"/>
      <c r="K183" s="38"/>
      <c r="L183" s="38"/>
      <c r="M183" s="36"/>
      <c r="N183" s="38"/>
      <c r="O183" s="37" t="s">
        <v>401</v>
      </c>
      <c r="P183" s="37" t="s">
        <v>309</v>
      </c>
      <c r="Q183" s="112" t="s">
        <v>1495</v>
      </c>
      <c r="R183" s="89">
        <v>1.1000000000000001</v>
      </c>
      <c r="S183" s="7"/>
      <c r="T183" s="111"/>
      <c r="U183" s="37" t="s">
        <v>218</v>
      </c>
      <c r="V183" s="37" t="s">
        <v>113</v>
      </c>
      <c r="W183" s="37" t="s">
        <v>113</v>
      </c>
      <c r="X183" s="38"/>
      <c r="Y183" s="38"/>
      <c r="Z183" s="37" t="s">
        <v>1201</v>
      </c>
      <c r="AA183" s="38"/>
      <c r="AB183" s="38"/>
      <c r="AC183" s="7"/>
      <c r="AD183" s="7"/>
      <c r="AE183" s="7"/>
      <c r="AF183" s="7"/>
      <c r="AG183" s="7"/>
      <c r="AH183" s="7"/>
      <c r="AI183" s="7"/>
    </row>
    <row r="184" spans="1:35" ht="14.4" x14ac:dyDescent="0.25">
      <c r="A184" s="110"/>
      <c r="B184" s="107" t="s">
        <v>1202</v>
      </c>
      <c r="C184" s="107" t="s">
        <v>1203</v>
      </c>
      <c r="D184" s="107" t="s">
        <v>1204</v>
      </c>
      <c r="E184" s="108" t="s">
        <v>1205</v>
      </c>
      <c r="F184" s="107">
        <v>1</v>
      </c>
      <c r="G184" s="34" t="s">
        <v>1206</v>
      </c>
      <c r="H184" s="109"/>
      <c r="I184" s="109"/>
      <c r="J184" s="36"/>
      <c r="K184" s="37" t="s">
        <v>65</v>
      </c>
      <c r="L184" s="37" t="s">
        <v>65</v>
      </c>
      <c r="M184" s="36"/>
      <c r="N184" s="38"/>
      <c r="O184" s="37" t="s">
        <v>49</v>
      </c>
      <c r="P184" s="38"/>
      <c r="Q184" s="38"/>
      <c r="R184" s="38"/>
      <c r="S184" s="7"/>
      <c r="T184" s="111"/>
      <c r="U184" s="38"/>
      <c r="V184" s="38"/>
      <c r="W184" s="38"/>
      <c r="X184" s="37" t="s">
        <v>1207</v>
      </c>
      <c r="Y184" s="38"/>
      <c r="Z184" s="38"/>
      <c r="AA184" s="37" t="s">
        <v>1208</v>
      </c>
      <c r="AB184" s="38"/>
      <c r="AC184" s="7"/>
      <c r="AD184" s="7"/>
      <c r="AE184" s="7"/>
      <c r="AF184" s="7"/>
      <c r="AG184" s="7"/>
      <c r="AH184" s="7"/>
      <c r="AI184" s="7"/>
    </row>
    <row r="185" spans="1:35" ht="115.2" x14ac:dyDescent="0.25">
      <c r="A185" s="110"/>
      <c r="B185" s="107" t="s">
        <v>1209</v>
      </c>
      <c r="C185" s="107" t="s">
        <v>1210</v>
      </c>
      <c r="D185" s="107" t="s">
        <v>1211</v>
      </c>
      <c r="E185" s="108" t="s">
        <v>1212</v>
      </c>
      <c r="F185" s="107">
        <v>1</v>
      </c>
      <c r="G185" s="34" t="s">
        <v>1213</v>
      </c>
      <c r="H185" s="109"/>
      <c r="I185" s="109"/>
      <c r="J185" s="36"/>
      <c r="K185" s="37" t="s">
        <v>48</v>
      </c>
      <c r="L185" s="37" t="s">
        <v>48</v>
      </c>
      <c r="M185" s="36"/>
      <c r="N185" s="38"/>
      <c r="O185" s="37" t="s">
        <v>217</v>
      </c>
      <c r="P185" s="38"/>
      <c r="Q185" s="38"/>
      <c r="R185" s="38"/>
      <c r="S185" s="7"/>
      <c r="T185" s="111"/>
      <c r="U185" s="38"/>
      <c r="V185" s="38"/>
      <c r="W185" s="38"/>
      <c r="X185" s="37" t="s">
        <v>1214</v>
      </c>
      <c r="Y185" s="37" t="s">
        <v>1215</v>
      </c>
      <c r="Z185" s="37" t="s">
        <v>1216</v>
      </c>
      <c r="AA185" s="37" t="s">
        <v>1217</v>
      </c>
      <c r="AB185" s="38"/>
      <c r="AC185" s="7"/>
      <c r="AD185" s="7"/>
      <c r="AE185" s="7"/>
      <c r="AF185" s="7"/>
      <c r="AG185" s="7"/>
      <c r="AH185" s="7"/>
      <c r="AI185" s="7"/>
    </row>
    <row r="186" spans="1:35" ht="28.8" x14ac:dyDescent="0.25">
      <c r="A186" s="110"/>
      <c r="B186" s="107" t="s">
        <v>1218</v>
      </c>
      <c r="C186" s="107" t="s">
        <v>1219</v>
      </c>
      <c r="D186" s="107" t="s">
        <v>1220</v>
      </c>
      <c r="E186" s="108" t="s">
        <v>1221</v>
      </c>
      <c r="F186" s="107">
        <v>1</v>
      </c>
      <c r="G186" s="34" t="s">
        <v>1222</v>
      </c>
      <c r="H186" s="109"/>
      <c r="I186" s="108" t="s">
        <v>1223</v>
      </c>
      <c r="J186" s="36"/>
      <c r="K186" s="37" t="s">
        <v>48</v>
      </c>
      <c r="L186" s="37" t="s">
        <v>48</v>
      </c>
      <c r="M186" s="36"/>
      <c r="N186" s="38"/>
      <c r="O186" s="37" t="s">
        <v>678</v>
      </c>
      <c r="P186" s="38"/>
      <c r="Q186" s="38"/>
      <c r="R186" s="38"/>
      <c r="S186" s="7"/>
      <c r="T186" s="111"/>
      <c r="U186" s="38"/>
      <c r="V186" s="38"/>
      <c r="W186" s="38"/>
      <c r="X186" s="37" t="s">
        <v>1224</v>
      </c>
      <c r="Y186" s="37" t="s">
        <v>1225</v>
      </c>
      <c r="Z186" s="37" t="s">
        <v>1226</v>
      </c>
      <c r="AA186" s="37" t="s">
        <v>1227</v>
      </c>
      <c r="AB186" s="38"/>
      <c r="AC186" s="7"/>
      <c r="AD186" s="7"/>
      <c r="AE186" s="7"/>
      <c r="AF186" s="7"/>
      <c r="AG186" s="7"/>
      <c r="AH186" s="7"/>
      <c r="AI186" s="7"/>
    </row>
    <row r="187" spans="1:35" ht="86.4" x14ac:dyDescent="0.25">
      <c r="A187" s="110"/>
      <c r="B187" s="107" t="s">
        <v>1228</v>
      </c>
      <c r="C187" s="107" t="s">
        <v>1229</v>
      </c>
      <c r="D187" s="107" t="s">
        <v>1230</v>
      </c>
      <c r="E187" s="108" t="s">
        <v>1231</v>
      </c>
      <c r="F187" s="107">
        <v>1</v>
      </c>
      <c r="G187" s="34" t="s">
        <v>1232</v>
      </c>
      <c r="H187" s="109"/>
      <c r="I187" s="109"/>
      <c r="J187" s="36"/>
      <c r="K187" s="37" t="s">
        <v>65</v>
      </c>
      <c r="L187" s="37" t="s">
        <v>65</v>
      </c>
      <c r="M187" s="36"/>
      <c r="N187" s="38"/>
      <c r="O187" s="37" t="s">
        <v>160</v>
      </c>
      <c r="P187" s="38"/>
      <c r="Q187" s="38"/>
      <c r="R187" s="38"/>
      <c r="S187" s="7"/>
      <c r="T187" s="111"/>
      <c r="U187" s="38"/>
      <c r="V187" s="38"/>
      <c r="W187" s="38"/>
      <c r="X187" s="37" t="s">
        <v>1233</v>
      </c>
      <c r="Y187" s="37" t="s">
        <v>1234</v>
      </c>
      <c r="Z187" s="38"/>
      <c r="AA187" s="38"/>
      <c r="AB187" s="38"/>
      <c r="AC187" s="7"/>
      <c r="AD187" s="7"/>
      <c r="AE187" s="7"/>
      <c r="AF187" s="7"/>
      <c r="AG187" s="7"/>
      <c r="AH187" s="7"/>
      <c r="AI187" s="7"/>
    </row>
    <row r="188" spans="1:35" ht="57.6" x14ac:dyDescent="0.25">
      <c r="A188" s="110"/>
      <c r="B188" s="107" t="s">
        <v>1235</v>
      </c>
      <c r="C188" s="107" t="s">
        <v>1236</v>
      </c>
      <c r="D188" s="107" t="s">
        <v>1237</v>
      </c>
      <c r="E188" s="108" t="s">
        <v>1238</v>
      </c>
      <c r="F188" s="107">
        <v>1</v>
      </c>
      <c r="G188" s="34" t="s">
        <v>1239</v>
      </c>
      <c r="H188" s="109"/>
      <c r="I188" s="109"/>
      <c r="J188" s="36"/>
      <c r="K188" s="37" t="s">
        <v>48</v>
      </c>
      <c r="L188" s="37" t="s">
        <v>65</v>
      </c>
      <c r="M188" s="36"/>
      <c r="N188" s="38"/>
      <c r="O188" s="37" t="s">
        <v>217</v>
      </c>
      <c r="P188" s="38"/>
      <c r="Q188" s="38"/>
      <c r="R188" s="38"/>
      <c r="S188" s="7"/>
      <c r="T188" s="111"/>
      <c r="U188" s="38"/>
      <c r="V188" s="38"/>
      <c r="W188" s="38"/>
      <c r="X188" s="37" t="s">
        <v>1240</v>
      </c>
      <c r="Y188" s="37" t="s">
        <v>1241</v>
      </c>
      <c r="Z188" s="38"/>
      <c r="AA188" s="37" t="s">
        <v>1242</v>
      </c>
      <c r="AB188" s="38"/>
      <c r="AC188" s="7"/>
      <c r="AD188" s="7"/>
      <c r="AE188" s="7"/>
      <c r="AF188" s="7"/>
      <c r="AG188" s="7"/>
      <c r="AH188" s="7"/>
      <c r="AI188" s="7"/>
    </row>
    <row r="189" spans="1:35" ht="14.4" x14ac:dyDescent="0.25">
      <c r="A189" s="110"/>
      <c r="B189" s="107" t="s">
        <v>1243</v>
      </c>
      <c r="C189" s="107" t="s">
        <v>1244</v>
      </c>
      <c r="D189" s="107" t="s">
        <v>1245</v>
      </c>
      <c r="E189" s="108" t="s">
        <v>1246</v>
      </c>
      <c r="F189" s="107">
        <v>1</v>
      </c>
      <c r="G189" s="34" t="s">
        <v>1247</v>
      </c>
      <c r="H189" s="109"/>
      <c r="I189" s="109"/>
      <c r="J189" s="36"/>
      <c r="K189" s="37" t="s">
        <v>48</v>
      </c>
      <c r="L189" s="37" t="s">
        <v>65</v>
      </c>
      <c r="M189" s="36"/>
      <c r="N189" s="38"/>
      <c r="O189" s="37" t="s">
        <v>49</v>
      </c>
      <c r="P189" s="38"/>
      <c r="Q189" s="38"/>
      <c r="R189" s="38"/>
      <c r="S189" s="7"/>
      <c r="T189" s="111"/>
      <c r="U189" s="38"/>
      <c r="V189" s="38"/>
      <c r="W189" s="38"/>
      <c r="X189" s="37" t="s">
        <v>1248</v>
      </c>
      <c r="Y189" s="37" t="s">
        <v>1249</v>
      </c>
      <c r="Z189" s="38"/>
      <c r="AA189" s="37" t="s">
        <v>1250</v>
      </c>
      <c r="AB189" s="38"/>
      <c r="AC189" s="7"/>
      <c r="AD189" s="7"/>
      <c r="AE189" s="7"/>
      <c r="AF189" s="7"/>
      <c r="AG189" s="7"/>
      <c r="AH189" s="7"/>
      <c r="AI189" s="7"/>
    </row>
    <row r="190" spans="1:35" ht="43.2" x14ac:dyDescent="0.25">
      <c r="A190" s="110"/>
      <c r="B190" s="107" t="s">
        <v>1251</v>
      </c>
      <c r="C190" s="107" t="s">
        <v>1252</v>
      </c>
      <c r="D190" s="107" t="s">
        <v>1253</v>
      </c>
      <c r="E190" s="108" t="s">
        <v>1254</v>
      </c>
      <c r="F190" s="107">
        <v>1</v>
      </c>
      <c r="G190" s="34" t="s">
        <v>1255</v>
      </c>
      <c r="H190" s="109"/>
      <c r="I190" s="109"/>
      <c r="J190" s="36"/>
      <c r="K190" s="37" t="s">
        <v>48</v>
      </c>
      <c r="L190" s="37" t="s">
        <v>65</v>
      </c>
      <c r="M190" s="36"/>
      <c r="N190" s="38"/>
      <c r="O190" s="37" t="s">
        <v>217</v>
      </c>
      <c r="P190" s="38"/>
      <c r="Q190" s="113"/>
      <c r="R190" s="38"/>
      <c r="S190" s="7"/>
      <c r="T190" s="111"/>
      <c r="U190" s="38"/>
      <c r="V190" s="38"/>
      <c r="W190" s="38"/>
      <c r="X190" s="37" t="s">
        <v>1256</v>
      </c>
      <c r="Y190" s="37" t="s">
        <v>1257</v>
      </c>
      <c r="Z190" s="38"/>
      <c r="AA190" s="37" t="s">
        <v>1258</v>
      </c>
      <c r="AB190" s="38"/>
      <c r="AC190" s="7"/>
      <c r="AD190" s="7"/>
      <c r="AE190" s="7"/>
      <c r="AF190" s="7"/>
      <c r="AG190" s="7"/>
      <c r="AH190" s="7"/>
      <c r="AI190" s="7"/>
    </row>
    <row r="191" spans="1:35" ht="115.2" x14ac:dyDescent="0.25">
      <c r="A191" s="110"/>
      <c r="B191" s="107" t="s">
        <v>1259</v>
      </c>
      <c r="C191" s="107" t="s">
        <v>1260</v>
      </c>
      <c r="D191" s="107" t="s">
        <v>1261</v>
      </c>
      <c r="E191" s="108" t="s">
        <v>1262</v>
      </c>
      <c r="F191" s="107">
        <v>1</v>
      </c>
      <c r="G191" s="34" t="s">
        <v>1263</v>
      </c>
      <c r="H191" s="109"/>
      <c r="I191" s="109"/>
      <c r="J191" s="36"/>
      <c r="K191" s="37" t="s">
        <v>48</v>
      </c>
      <c r="L191" s="37" t="s">
        <v>65</v>
      </c>
      <c r="M191" s="36"/>
      <c r="N191" s="38"/>
      <c r="O191" s="37" t="s">
        <v>160</v>
      </c>
      <c r="P191" s="38"/>
      <c r="Q191" s="113"/>
      <c r="R191" s="38"/>
      <c r="S191" s="7"/>
      <c r="T191" s="111"/>
      <c r="U191" s="38"/>
      <c r="V191" s="38"/>
      <c r="W191" s="38"/>
      <c r="X191" s="37" t="s">
        <v>1264</v>
      </c>
      <c r="Y191" s="37" t="s">
        <v>1265</v>
      </c>
      <c r="Z191" s="38"/>
      <c r="AA191" s="38"/>
      <c r="AB191" s="38"/>
      <c r="AC191" s="7"/>
      <c r="AD191" s="7"/>
      <c r="AE191" s="7"/>
      <c r="AF191" s="7"/>
      <c r="AG191" s="7"/>
      <c r="AH191" s="7"/>
      <c r="AI191" s="7"/>
    </row>
    <row r="192" spans="1:35" ht="28.8" x14ac:dyDescent="0.25">
      <c r="A192" s="110"/>
      <c r="B192" s="107" t="s">
        <v>1266</v>
      </c>
      <c r="C192" s="107" t="s">
        <v>1267</v>
      </c>
      <c r="D192" s="107" t="s">
        <v>1268</v>
      </c>
      <c r="E192" s="108" t="s">
        <v>1269</v>
      </c>
      <c r="F192" s="107">
        <v>1</v>
      </c>
      <c r="G192" s="34" t="s">
        <v>1270</v>
      </c>
      <c r="H192" s="109"/>
      <c r="I192" s="109"/>
      <c r="J192" s="36"/>
      <c r="K192" s="37" t="s">
        <v>65</v>
      </c>
      <c r="L192" s="37" t="s">
        <v>65</v>
      </c>
      <c r="M192" s="36"/>
      <c r="N192" s="38"/>
      <c r="O192" s="37" t="s">
        <v>205</v>
      </c>
      <c r="P192" s="38"/>
      <c r="Q192" s="38"/>
      <c r="R192" s="38"/>
      <c r="S192" s="7"/>
      <c r="T192" s="111"/>
      <c r="U192" s="38"/>
      <c r="V192" s="38"/>
      <c r="W192" s="38"/>
      <c r="X192" s="37" t="s">
        <v>1271</v>
      </c>
      <c r="Y192" s="78"/>
      <c r="Z192" s="38"/>
      <c r="AA192" s="38"/>
      <c r="AB192" s="38"/>
      <c r="AC192" s="7"/>
      <c r="AD192" s="7"/>
      <c r="AE192" s="7"/>
      <c r="AF192" s="7"/>
      <c r="AG192" s="7"/>
      <c r="AH192" s="7"/>
      <c r="AI192" s="7"/>
    </row>
    <row r="193" spans="1:35" ht="28.8" x14ac:dyDescent="0.25">
      <c r="A193" s="110"/>
      <c r="B193" s="107" t="s">
        <v>1272</v>
      </c>
      <c r="C193" s="107" t="s">
        <v>1273</v>
      </c>
      <c r="D193" s="107" t="s">
        <v>1274</v>
      </c>
      <c r="E193" s="108" t="s">
        <v>1275</v>
      </c>
      <c r="F193" s="107">
        <v>1</v>
      </c>
      <c r="G193" s="34" t="s">
        <v>1276</v>
      </c>
      <c r="H193" s="109"/>
      <c r="I193" s="109"/>
      <c r="J193" s="36"/>
      <c r="K193" s="37" t="s">
        <v>48</v>
      </c>
      <c r="L193" s="37" t="s">
        <v>65</v>
      </c>
      <c r="M193" s="36"/>
      <c r="N193" s="38"/>
      <c r="O193" s="37" t="s">
        <v>49</v>
      </c>
      <c r="P193" s="38"/>
      <c r="Q193" s="38"/>
      <c r="R193" s="38"/>
      <c r="S193" s="7"/>
      <c r="T193" s="111"/>
      <c r="U193" s="38"/>
      <c r="V193" s="38"/>
      <c r="W193" s="38"/>
      <c r="X193" s="37" t="s">
        <v>1277</v>
      </c>
      <c r="Y193" s="37" t="s">
        <v>1278</v>
      </c>
      <c r="Z193" s="38"/>
      <c r="AA193" s="38"/>
      <c r="AB193" s="38"/>
      <c r="AC193" s="7"/>
      <c r="AD193" s="7"/>
      <c r="AE193" s="7"/>
      <c r="AF193" s="7"/>
      <c r="AG193" s="7"/>
      <c r="AH193" s="7"/>
      <c r="AI193" s="7"/>
    </row>
    <row r="194" spans="1:35" ht="86.4" x14ac:dyDescent="0.25">
      <c r="A194" s="110"/>
      <c r="B194" s="107" t="s">
        <v>1279</v>
      </c>
      <c r="C194" s="107" t="s">
        <v>1280</v>
      </c>
      <c r="D194" s="107" t="s">
        <v>1281</v>
      </c>
      <c r="E194" s="108" t="s">
        <v>1282</v>
      </c>
      <c r="F194" s="107">
        <v>1</v>
      </c>
      <c r="G194" s="34" t="s">
        <v>1283</v>
      </c>
      <c r="H194" s="109"/>
      <c r="I194" s="109"/>
      <c r="J194" s="36"/>
      <c r="K194" s="37" t="s">
        <v>48</v>
      </c>
      <c r="L194" s="37" t="s">
        <v>65</v>
      </c>
      <c r="M194" s="36"/>
      <c r="N194" s="38"/>
      <c r="O194" s="37" t="s">
        <v>217</v>
      </c>
      <c r="P194" s="38"/>
      <c r="Q194" s="38"/>
      <c r="R194" s="38"/>
      <c r="S194" s="7"/>
      <c r="T194" s="111"/>
      <c r="U194" s="38"/>
      <c r="V194" s="38"/>
      <c r="W194" s="38"/>
      <c r="X194" s="37" t="s">
        <v>1284</v>
      </c>
      <c r="Y194" s="37" t="s">
        <v>1285</v>
      </c>
      <c r="Z194" s="38"/>
      <c r="AA194" s="37" t="s">
        <v>1286</v>
      </c>
      <c r="AB194" s="38"/>
      <c r="AC194" s="7"/>
      <c r="AD194" s="7"/>
      <c r="AE194" s="7"/>
      <c r="AF194" s="7"/>
      <c r="AG194" s="7"/>
      <c r="AH194" s="7"/>
      <c r="AI194" s="7"/>
    </row>
    <row r="195" spans="1:35" ht="43.2" x14ac:dyDescent="0.25">
      <c r="A195" s="110"/>
      <c r="B195" s="107" t="s">
        <v>1287</v>
      </c>
      <c r="C195" s="107" t="s">
        <v>1288</v>
      </c>
      <c r="D195" s="107" t="s">
        <v>1289</v>
      </c>
      <c r="E195" s="108" t="s">
        <v>1290</v>
      </c>
      <c r="F195" s="107">
        <v>1</v>
      </c>
      <c r="G195" s="34" t="s">
        <v>1291</v>
      </c>
      <c r="H195" s="109"/>
      <c r="I195" s="109"/>
      <c r="J195" s="36"/>
      <c r="K195" s="38"/>
      <c r="L195" s="38"/>
      <c r="M195" s="36"/>
      <c r="N195" s="38"/>
      <c r="O195" s="38"/>
      <c r="P195" s="37" t="s">
        <v>1292</v>
      </c>
      <c r="Q195" s="37">
        <v>12</v>
      </c>
      <c r="R195" s="87">
        <v>40575</v>
      </c>
      <c r="S195" s="7"/>
      <c r="T195" s="111"/>
      <c r="U195" s="37" t="s">
        <v>113</v>
      </c>
      <c r="V195" s="37" t="s">
        <v>113</v>
      </c>
      <c r="W195" s="37" t="s">
        <v>113</v>
      </c>
      <c r="X195" s="38"/>
      <c r="Y195" s="38"/>
      <c r="Z195" s="38"/>
      <c r="AA195" s="37" t="s">
        <v>1293</v>
      </c>
      <c r="AB195" s="38"/>
      <c r="AC195" s="7"/>
      <c r="AD195" s="7"/>
      <c r="AE195" s="7"/>
      <c r="AF195" s="7"/>
      <c r="AG195" s="7"/>
      <c r="AH195" s="7"/>
      <c r="AI195" s="7"/>
    </row>
    <row r="196" spans="1:35" ht="14.4" x14ac:dyDescent="0.25">
      <c r="A196" s="110"/>
      <c r="B196" s="107" t="s">
        <v>1294</v>
      </c>
      <c r="C196" s="107" t="s">
        <v>1295</v>
      </c>
      <c r="D196" s="107" t="s">
        <v>1296</v>
      </c>
      <c r="E196" s="108" t="s">
        <v>1297</v>
      </c>
      <c r="F196" s="107">
        <v>1</v>
      </c>
      <c r="G196" s="34" t="s">
        <v>1298</v>
      </c>
      <c r="H196" s="109"/>
      <c r="I196" s="109"/>
      <c r="J196" s="36"/>
      <c r="K196" s="37" t="s">
        <v>65</v>
      </c>
      <c r="L196" s="37" t="s">
        <v>65</v>
      </c>
      <c r="M196" s="36"/>
      <c r="N196" s="38"/>
      <c r="O196" s="37" t="s">
        <v>49</v>
      </c>
      <c r="P196" s="38"/>
      <c r="Q196" s="38"/>
      <c r="R196" s="38"/>
      <c r="S196" s="7"/>
      <c r="T196" s="111"/>
      <c r="U196" s="38"/>
      <c r="V196" s="38"/>
      <c r="W196" s="38"/>
      <c r="X196" s="37" t="s">
        <v>1299</v>
      </c>
      <c r="Y196" s="38"/>
      <c r="Z196" s="38"/>
      <c r="AA196" s="38"/>
      <c r="AB196" s="38"/>
      <c r="AC196" s="7"/>
      <c r="AD196" s="7"/>
      <c r="AE196" s="7"/>
      <c r="AF196" s="7"/>
      <c r="AG196" s="7"/>
      <c r="AH196" s="7"/>
      <c r="AI196" s="7"/>
    </row>
    <row r="197" spans="1:35" ht="57.6" x14ac:dyDescent="0.25">
      <c r="A197" s="110"/>
      <c r="B197" s="107" t="s">
        <v>1300</v>
      </c>
      <c r="C197" s="107" t="s">
        <v>1301</v>
      </c>
      <c r="D197" s="107" t="s">
        <v>1302</v>
      </c>
      <c r="E197" s="108" t="s">
        <v>1303</v>
      </c>
      <c r="F197" s="107">
        <v>1</v>
      </c>
      <c r="G197" s="34" t="s">
        <v>1304</v>
      </c>
      <c r="H197" s="109"/>
      <c r="I197" s="109"/>
      <c r="J197" s="36"/>
      <c r="K197" s="37" t="s">
        <v>65</v>
      </c>
      <c r="L197" s="37" t="s">
        <v>65</v>
      </c>
      <c r="M197" s="36"/>
      <c r="N197" s="38"/>
      <c r="O197" s="37" t="s">
        <v>217</v>
      </c>
      <c r="P197" s="38"/>
      <c r="Q197" s="38"/>
      <c r="R197" s="38"/>
      <c r="S197" s="7"/>
      <c r="T197" s="111"/>
      <c r="U197" s="38"/>
      <c r="V197" s="38"/>
      <c r="W197" s="38"/>
      <c r="X197" s="37" t="s">
        <v>1305</v>
      </c>
      <c r="Y197" s="38"/>
      <c r="Z197" s="38"/>
      <c r="AA197" s="38"/>
      <c r="AB197" s="38"/>
      <c r="AC197" s="7"/>
      <c r="AD197" s="7"/>
      <c r="AE197" s="7"/>
      <c r="AF197" s="7"/>
      <c r="AG197" s="7"/>
      <c r="AH197" s="7"/>
      <c r="AI197" s="7"/>
    </row>
    <row r="198" spans="1:35" ht="57.6" x14ac:dyDescent="0.25">
      <c r="A198" s="193" t="s">
        <v>1306</v>
      </c>
      <c r="B198" s="114" t="s">
        <v>1307</v>
      </c>
      <c r="C198" s="114" t="s">
        <v>1308</v>
      </c>
      <c r="D198" s="114" t="s">
        <v>1309</v>
      </c>
      <c r="E198" s="115" t="s">
        <v>56</v>
      </c>
      <c r="F198" s="114">
        <v>1</v>
      </c>
      <c r="G198" s="34" t="s">
        <v>1310</v>
      </c>
      <c r="H198" s="116"/>
      <c r="I198" s="116"/>
      <c r="J198" s="36"/>
      <c r="K198" s="37" t="s">
        <v>48</v>
      </c>
      <c r="L198" s="37" t="s">
        <v>48</v>
      </c>
      <c r="M198" s="36"/>
      <c r="N198" s="38"/>
      <c r="O198" s="37" t="s">
        <v>59</v>
      </c>
      <c r="P198" s="38"/>
      <c r="Q198" s="38"/>
      <c r="R198" s="38"/>
      <c r="S198" s="7"/>
      <c r="T198" s="118"/>
      <c r="U198" s="38"/>
      <c r="V198" s="38"/>
      <c r="W198" s="38"/>
      <c r="X198" s="37" t="s">
        <v>1311</v>
      </c>
      <c r="Y198" s="38"/>
      <c r="Z198" s="38"/>
      <c r="AA198" s="38"/>
      <c r="AB198" s="38"/>
      <c r="AC198" s="7"/>
      <c r="AD198" s="7"/>
      <c r="AE198" s="7"/>
      <c r="AF198" s="7"/>
      <c r="AG198" s="7"/>
      <c r="AH198" s="7"/>
      <c r="AI198" s="7"/>
    </row>
    <row r="199" spans="1:35" ht="57.6" x14ac:dyDescent="0.25">
      <c r="A199" s="117"/>
      <c r="B199" s="114" t="s">
        <v>1312</v>
      </c>
      <c r="C199" s="114" t="s">
        <v>1313</v>
      </c>
      <c r="D199" s="114" t="s">
        <v>1314</v>
      </c>
      <c r="E199" s="115" t="s">
        <v>1315</v>
      </c>
      <c r="F199" s="114">
        <v>1</v>
      </c>
      <c r="G199" s="34" t="s">
        <v>1316</v>
      </c>
      <c r="H199" s="116"/>
      <c r="I199" s="115" t="s">
        <v>1317</v>
      </c>
      <c r="J199" s="36"/>
      <c r="K199" s="37" t="s">
        <v>48</v>
      </c>
      <c r="L199" s="37" t="s">
        <v>65</v>
      </c>
      <c r="M199" s="36"/>
      <c r="N199" s="37" t="s">
        <v>1318</v>
      </c>
      <c r="O199" s="37" t="s">
        <v>49</v>
      </c>
      <c r="P199" s="38"/>
      <c r="Q199" s="38"/>
      <c r="R199" s="38"/>
      <c r="S199" s="7"/>
      <c r="T199" s="118"/>
      <c r="U199" s="37" t="s">
        <v>113</v>
      </c>
      <c r="V199" s="37" t="s">
        <v>113</v>
      </c>
      <c r="W199" s="37" t="s">
        <v>113</v>
      </c>
      <c r="X199" s="38"/>
      <c r="Y199" s="38"/>
      <c r="Z199" s="38"/>
      <c r="AA199" s="37" t="s">
        <v>1319</v>
      </c>
      <c r="AB199" s="38"/>
      <c r="AC199" s="7"/>
      <c r="AD199" s="7"/>
      <c r="AE199" s="7"/>
      <c r="AF199" s="7"/>
      <c r="AG199" s="7"/>
      <c r="AH199" s="7"/>
      <c r="AI199" s="7"/>
    </row>
    <row r="200" spans="1:35" ht="57.6" x14ac:dyDescent="0.25">
      <c r="A200" s="117"/>
      <c r="B200" s="114" t="s">
        <v>1320</v>
      </c>
      <c r="C200" s="114" t="s">
        <v>1321</v>
      </c>
      <c r="D200" s="114" t="s">
        <v>1322</v>
      </c>
      <c r="E200" s="115" t="s">
        <v>1323</v>
      </c>
      <c r="F200" s="114">
        <v>1</v>
      </c>
      <c r="G200" s="34" t="s">
        <v>1324</v>
      </c>
      <c r="H200" s="116"/>
      <c r="I200" s="116"/>
      <c r="J200" s="36"/>
      <c r="K200" s="38"/>
      <c r="L200" s="38"/>
      <c r="M200" s="36"/>
      <c r="N200" s="38"/>
      <c r="O200" s="38"/>
      <c r="P200" s="38"/>
      <c r="Q200" s="38"/>
      <c r="R200" s="38"/>
      <c r="S200" s="7"/>
      <c r="T200" s="118"/>
      <c r="U200" s="37" t="s">
        <v>113</v>
      </c>
      <c r="V200" s="37" t="s">
        <v>113</v>
      </c>
      <c r="W200" s="37" t="s">
        <v>113</v>
      </c>
      <c r="X200" s="38"/>
      <c r="Y200" s="38"/>
      <c r="Z200" s="38"/>
      <c r="AA200" s="38"/>
      <c r="AB200" s="38"/>
      <c r="AC200" s="7"/>
      <c r="AD200" s="7"/>
      <c r="AE200" s="7"/>
      <c r="AF200" s="7"/>
      <c r="AG200" s="7"/>
      <c r="AH200" s="7"/>
      <c r="AI200" s="7"/>
    </row>
    <row r="201" spans="1:35" ht="57.6" x14ac:dyDescent="0.25">
      <c r="A201" s="117"/>
      <c r="B201" s="114" t="s">
        <v>1325</v>
      </c>
      <c r="C201" s="114" t="s">
        <v>1326</v>
      </c>
      <c r="D201" s="114" t="s">
        <v>1327</v>
      </c>
      <c r="E201" s="115" t="s">
        <v>1328</v>
      </c>
      <c r="F201" s="114">
        <v>1</v>
      </c>
      <c r="G201" s="34" t="s">
        <v>1329</v>
      </c>
      <c r="H201" s="116"/>
      <c r="I201" s="115" t="s">
        <v>1317</v>
      </c>
      <c r="J201" s="36"/>
      <c r="K201" s="37" t="s">
        <v>48</v>
      </c>
      <c r="L201" s="37" t="s">
        <v>65</v>
      </c>
      <c r="M201" s="36"/>
      <c r="N201" s="37" t="s">
        <v>1318</v>
      </c>
      <c r="O201" s="37" t="s">
        <v>49</v>
      </c>
      <c r="P201" s="38"/>
      <c r="Q201" s="38"/>
      <c r="R201" s="38"/>
      <c r="S201" s="7"/>
      <c r="T201" s="118"/>
      <c r="U201" s="38"/>
      <c r="V201" s="38"/>
      <c r="W201" s="38"/>
      <c r="X201" s="37" t="s">
        <v>1330</v>
      </c>
      <c r="Y201" s="38"/>
      <c r="Z201" s="38"/>
      <c r="AA201" s="37" t="s">
        <v>1331</v>
      </c>
      <c r="AB201" s="37" t="s">
        <v>1332</v>
      </c>
      <c r="AC201" s="7"/>
      <c r="AD201" s="7"/>
      <c r="AE201" s="7"/>
      <c r="AF201" s="7"/>
      <c r="AG201" s="7"/>
      <c r="AH201" s="7"/>
      <c r="AI201" s="7"/>
    </row>
    <row r="202" spans="1:35" ht="28.8" x14ac:dyDescent="0.25">
      <c r="A202" s="117"/>
      <c r="B202" s="114" t="s">
        <v>1333</v>
      </c>
      <c r="C202" s="114" t="s">
        <v>1334</v>
      </c>
      <c r="D202" s="114" t="s">
        <v>1335</v>
      </c>
      <c r="E202" s="115" t="s">
        <v>1336</v>
      </c>
      <c r="F202" s="114">
        <v>1</v>
      </c>
      <c r="G202" s="34" t="s">
        <v>1337</v>
      </c>
      <c r="H202" s="116"/>
      <c r="I202" s="116"/>
      <c r="J202" s="36"/>
      <c r="K202" s="38"/>
      <c r="L202" s="38"/>
      <c r="M202" s="36"/>
      <c r="N202" s="38"/>
      <c r="O202" s="38"/>
      <c r="P202" s="38"/>
      <c r="Q202" s="38"/>
      <c r="R202" s="38"/>
      <c r="S202" s="7"/>
      <c r="T202" s="118"/>
      <c r="U202" s="38"/>
      <c r="V202" s="37" t="s">
        <v>113</v>
      </c>
      <c r="W202" s="37" t="s">
        <v>113</v>
      </c>
      <c r="X202" s="38"/>
      <c r="Y202" s="38"/>
      <c r="Z202" s="38"/>
      <c r="AA202" s="37" t="s">
        <v>1338</v>
      </c>
      <c r="AB202" s="38"/>
      <c r="AC202" s="7"/>
      <c r="AD202" s="7"/>
      <c r="AE202" s="7"/>
      <c r="AF202" s="7"/>
      <c r="AG202" s="7"/>
      <c r="AH202" s="7"/>
      <c r="AI202" s="7"/>
    </row>
    <row r="203" spans="1:35" ht="43.2" x14ac:dyDescent="0.25">
      <c r="A203" s="117"/>
      <c r="B203" s="114" t="s">
        <v>1339</v>
      </c>
      <c r="C203" s="114" t="s">
        <v>1340</v>
      </c>
      <c r="D203" s="114" t="s">
        <v>1341</v>
      </c>
      <c r="E203" s="115" t="s">
        <v>1342</v>
      </c>
      <c r="F203" s="114">
        <v>1</v>
      </c>
      <c r="G203" s="34" t="s">
        <v>203</v>
      </c>
      <c r="H203" s="116"/>
      <c r="I203" s="116"/>
      <c r="J203" s="36"/>
      <c r="K203" s="37" t="s">
        <v>48</v>
      </c>
      <c r="L203" s="37" t="s">
        <v>65</v>
      </c>
      <c r="M203" s="36"/>
      <c r="N203" s="38"/>
      <c r="O203" s="37" t="s">
        <v>205</v>
      </c>
      <c r="P203" s="38"/>
      <c r="Q203" s="38"/>
      <c r="R203" s="38"/>
      <c r="S203" s="7"/>
      <c r="T203" s="118"/>
      <c r="U203" s="38"/>
      <c r="V203" s="38"/>
      <c r="W203" s="38"/>
      <c r="X203" s="37" t="s">
        <v>206</v>
      </c>
      <c r="Y203" s="38"/>
      <c r="Z203" s="38"/>
      <c r="AA203" s="38"/>
      <c r="AB203" s="38"/>
      <c r="AC203" s="7"/>
      <c r="AD203" s="7"/>
      <c r="AE203" s="7"/>
      <c r="AF203" s="7"/>
      <c r="AG203" s="7"/>
      <c r="AH203" s="7"/>
      <c r="AI203" s="7"/>
    </row>
    <row r="204" spans="1:35" ht="100.8" hidden="1" x14ac:dyDescent="0.25">
      <c r="A204" s="117"/>
      <c r="B204" s="116"/>
      <c r="C204" s="116"/>
      <c r="D204" s="116"/>
      <c r="E204" s="115" t="s">
        <v>1343</v>
      </c>
      <c r="F204" s="40">
        <v>3</v>
      </c>
      <c r="G204" s="34" t="s">
        <v>1344</v>
      </c>
      <c r="H204" s="116"/>
      <c r="I204" s="115" t="s">
        <v>1345</v>
      </c>
      <c r="J204" s="36"/>
      <c r="K204" s="37" t="s">
        <v>48</v>
      </c>
      <c r="L204" s="37" t="s">
        <v>48</v>
      </c>
      <c r="M204" s="36"/>
      <c r="N204" s="38"/>
      <c r="O204" s="37" t="s">
        <v>160</v>
      </c>
      <c r="P204" s="38"/>
      <c r="Q204" s="38"/>
      <c r="R204" s="38"/>
      <c r="S204" s="7"/>
      <c r="T204" s="118"/>
      <c r="U204" s="37" t="s">
        <v>67</v>
      </c>
      <c r="V204" s="37" t="s">
        <v>67</v>
      </c>
      <c r="W204" s="37" t="s">
        <v>67</v>
      </c>
      <c r="X204" s="37" t="s">
        <v>1346</v>
      </c>
      <c r="Y204" s="38"/>
      <c r="Z204" s="38"/>
      <c r="AA204" s="38"/>
      <c r="AB204" s="38"/>
      <c r="AC204" s="7"/>
      <c r="AD204" s="7"/>
      <c r="AE204" s="7"/>
      <c r="AF204" s="7"/>
      <c r="AG204" s="7"/>
      <c r="AH204" s="7"/>
      <c r="AI204" s="7"/>
    </row>
    <row r="205" spans="1:35" ht="28.8" hidden="1" x14ac:dyDescent="0.25">
      <c r="A205" s="117"/>
      <c r="B205" s="116"/>
      <c r="C205" s="116"/>
      <c r="D205" s="116"/>
      <c r="E205" s="115" t="s">
        <v>1347</v>
      </c>
      <c r="F205" s="40">
        <v>3</v>
      </c>
      <c r="G205" s="34" t="s">
        <v>1348</v>
      </c>
      <c r="H205" s="116"/>
      <c r="I205" s="116"/>
      <c r="J205" s="36"/>
      <c r="K205" s="37" t="s">
        <v>48</v>
      </c>
      <c r="L205" s="37" t="s">
        <v>65</v>
      </c>
      <c r="M205" s="36"/>
      <c r="N205" s="38"/>
      <c r="O205" s="37" t="s">
        <v>205</v>
      </c>
      <c r="P205" s="38"/>
      <c r="Q205" s="38"/>
      <c r="R205" s="38"/>
      <c r="S205" s="7"/>
      <c r="T205" s="118"/>
      <c r="U205" s="37" t="s">
        <v>67</v>
      </c>
      <c r="V205" s="37" t="s">
        <v>67</v>
      </c>
      <c r="W205" s="37" t="s">
        <v>67</v>
      </c>
      <c r="X205" s="37" t="s">
        <v>1349</v>
      </c>
      <c r="Y205" s="78"/>
      <c r="Z205" s="38"/>
      <c r="AA205" s="38"/>
      <c r="AB205" s="38"/>
      <c r="AC205" s="7"/>
      <c r="AD205" s="7"/>
      <c r="AE205" s="7"/>
      <c r="AF205" s="7"/>
      <c r="AG205" s="7"/>
      <c r="AH205" s="7"/>
      <c r="AI205" s="7"/>
    </row>
    <row r="206" spans="1:35" ht="57.6" x14ac:dyDescent="0.25">
      <c r="A206" s="117"/>
      <c r="B206" s="114" t="s">
        <v>1350</v>
      </c>
      <c r="C206" s="114" t="s">
        <v>1351</v>
      </c>
      <c r="D206" s="114" t="s">
        <v>1352</v>
      </c>
      <c r="E206" s="115" t="s">
        <v>1353</v>
      </c>
      <c r="F206" s="114">
        <v>2</v>
      </c>
      <c r="G206" s="34" t="s">
        <v>1354</v>
      </c>
      <c r="H206" s="116"/>
      <c r="I206" s="116"/>
      <c r="J206" s="36"/>
      <c r="K206" s="37" t="s">
        <v>48</v>
      </c>
      <c r="L206" s="37" t="s">
        <v>65</v>
      </c>
      <c r="M206" s="36"/>
      <c r="N206" s="38"/>
      <c r="O206" s="37" t="s">
        <v>217</v>
      </c>
      <c r="P206" s="38"/>
      <c r="Q206" s="38"/>
      <c r="R206" s="38"/>
      <c r="S206" s="7"/>
      <c r="T206" s="118"/>
      <c r="U206" s="38"/>
      <c r="V206" s="38"/>
      <c r="W206" s="38"/>
      <c r="X206" s="37" t="s">
        <v>1355</v>
      </c>
      <c r="Y206" s="38"/>
      <c r="Z206" s="38"/>
      <c r="AA206" s="38"/>
      <c r="AB206" s="38"/>
      <c r="AC206" s="7"/>
      <c r="AD206" s="7"/>
      <c r="AE206" s="7"/>
      <c r="AF206" s="7"/>
      <c r="AG206" s="7"/>
      <c r="AH206" s="7"/>
      <c r="AI206" s="7"/>
    </row>
    <row r="207" spans="1:35" ht="43.2" x14ac:dyDescent="0.25">
      <c r="A207" s="117"/>
      <c r="B207" s="114" t="s">
        <v>1356</v>
      </c>
      <c r="C207" s="114" t="s">
        <v>1357</v>
      </c>
      <c r="D207" s="114" t="s">
        <v>1358</v>
      </c>
      <c r="E207" s="115" t="s">
        <v>1359</v>
      </c>
      <c r="F207" s="114">
        <v>1</v>
      </c>
      <c r="G207" s="34" t="s">
        <v>1360</v>
      </c>
      <c r="H207" s="116"/>
      <c r="I207" s="115" t="s">
        <v>1317</v>
      </c>
      <c r="J207" s="36"/>
      <c r="K207" s="37" t="s">
        <v>48</v>
      </c>
      <c r="L207" s="37" t="s">
        <v>65</v>
      </c>
      <c r="M207" s="36"/>
      <c r="N207" s="38"/>
      <c r="O207" s="37" t="s">
        <v>641</v>
      </c>
      <c r="P207" s="38"/>
      <c r="Q207" s="38"/>
      <c r="R207" s="38"/>
      <c r="S207" s="7"/>
      <c r="T207" s="118"/>
      <c r="U207" s="38"/>
      <c r="V207" s="38"/>
      <c r="W207" s="38"/>
      <c r="X207" s="37" t="s">
        <v>1361</v>
      </c>
      <c r="Y207" s="38"/>
      <c r="Z207" s="38"/>
      <c r="AA207" s="37" t="s">
        <v>1362</v>
      </c>
      <c r="AB207" s="37" t="s">
        <v>1363</v>
      </c>
      <c r="AC207" s="7"/>
      <c r="AD207" s="7"/>
      <c r="AE207" s="7"/>
      <c r="AF207" s="7"/>
      <c r="AG207" s="7"/>
      <c r="AH207" s="7"/>
      <c r="AI207" s="7"/>
    </row>
    <row r="208" spans="1:35" ht="43.2" x14ac:dyDescent="0.25">
      <c r="A208" s="117"/>
      <c r="B208" s="114" t="s">
        <v>1364</v>
      </c>
      <c r="C208" s="114" t="s">
        <v>1365</v>
      </c>
      <c r="D208" s="114" t="s">
        <v>1366</v>
      </c>
      <c r="E208" s="115" t="s">
        <v>1367</v>
      </c>
      <c r="F208" s="114">
        <v>2</v>
      </c>
      <c r="G208" s="34" t="s">
        <v>1368</v>
      </c>
      <c r="H208" s="116"/>
      <c r="I208" s="115" t="s">
        <v>1369</v>
      </c>
      <c r="J208" s="36"/>
      <c r="K208" s="37" t="s">
        <v>48</v>
      </c>
      <c r="L208" s="37" t="s">
        <v>65</v>
      </c>
      <c r="M208" s="36"/>
      <c r="N208" s="38"/>
      <c r="O208" s="37" t="s">
        <v>49</v>
      </c>
      <c r="P208" s="38"/>
      <c r="Q208" s="38"/>
      <c r="R208" s="98"/>
      <c r="S208" s="7"/>
      <c r="T208" s="118"/>
      <c r="U208" s="38"/>
      <c r="V208" s="38"/>
      <c r="W208" s="38"/>
      <c r="X208" s="37" t="s">
        <v>1370</v>
      </c>
      <c r="Y208" s="38"/>
      <c r="Z208" s="38"/>
      <c r="AA208" s="38"/>
      <c r="AB208" s="38"/>
      <c r="AC208" s="7"/>
      <c r="AD208" s="7"/>
      <c r="AE208" s="7"/>
      <c r="AF208" s="7"/>
      <c r="AG208" s="7"/>
      <c r="AH208" s="7"/>
      <c r="AI208" s="7"/>
    </row>
    <row r="209" spans="1:35" ht="72" x14ac:dyDescent="0.25">
      <c r="A209" s="117"/>
      <c r="B209" s="114" t="s">
        <v>1371</v>
      </c>
      <c r="C209" s="114" t="s">
        <v>1372</v>
      </c>
      <c r="D209" s="114" t="s">
        <v>1373</v>
      </c>
      <c r="E209" s="115" t="s">
        <v>1374</v>
      </c>
      <c r="F209" s="114">
        <v>2</v>
      </c>
      <c r="G209" s="34" t="s">
        <v>1375</v>
      </c>
      <c r="H209" s="116"/>
      <c r="I209" s="115" t="s">
        <v>1369</v>
      </c>
      <c r="J209" s="36"/>
      <c r="K209" s="37" t="s">
        <v>48</v>
      </c>
      <c r="L209" s="37" t="s">
        <v>65</v>
      </c>
      <c r="M209" s="36"/>
      <c r="N209" s="38"/>
      <c r="O209" s="37" t="s">
        <v>217</v>
      </c>
      <c r="P209" s="38"/>
      <c r="Q209" s="38"/>
      <c r="R209" s="38"/>
      <c r="S209" s="7"/>
      <c r="T209" s="118"/>
      <c r="U209" s="38"/>
      <c r="V209" s="38"/>
      <c r="W209" s="38"/>
      <c r="X209" s="37" t="s">
        <v>1376</v>
      </c>
      <c r="Y209" s="113"/>
      <c r="Z209" s="38"/>
      <c r="AA209" s="38"/>
      <c r="AB209" s="38"/>
      <c r="AC209" s="7"/>
      <c r="AD209" s="7"/>
      <c r="AE209" s="7"/>
      <c r="AF209" s="7"/>
      <c r="AG209" s="7"/>
      <c r="AH209" s="7"/>
      <c r="AI209" s="7"/>
    </row>
    <row r="210" spans="1:35" ht="14.4" x14ac:dyDescent="0.25">
      <c r="A210" s="117"/>
      <c r="B210" s="114" t="s">
        <v>1377</v>
      </c>
      <c r="C210" s="114" t="s">
        <v>1378</v>
      </c>
      <c r="D210" s="114" t="s">
        <v>1379</v>
      </c>
      <c r="E210" s="115" t="s">
        <v>1380</v>
      </c>
      <c r="F210" s="114">
        <v>1</v>
      </c>
      <c r="G210" s="34" t="s">
        <v>1381</v>
      </c>
      <c r="H210" s="116"/>
      <c r="I210" s="116"/>
      <c r="J210" s="36"/>
      <c r="K210" s="38"/>
      <c r="L210" s="38"/>
      <c r="M210" s="36"/>
      <c r="N210" s="38"/>
      <c r="O210" s="38"/>
      <c r="P210" s="38"/>
      <c r="Q210" s="38"/>
      <c r="R210" s="38"/>
      <c r="S210" s="7"/>
      <c r="T210" s="118"/>
      <c r="U210" s="37" t="s">
        <v>113</v>
      </c>
      <c r="V210" s="37" t="s">
        <v>113</v>
      </c>
      <c r="W210" s="37" t="s">
        <v>113</v>
      </c>
      <c r="X210" s="38"/>
      <c r="Y210" s="113"/>
      <c r="Z210" s="38"/>
      <c r="AA210" s="38"/>
      <c r="AB210" s="37" t="s">
        <v>1382</v>
      </c>
      <c r="AC210" s="7"/>
      <c r="AD210" s="7"/>
      <c r="AE210" s="7"/>
      <c r="AF210" s="7"/>
      <c r="AG210" s="7"/>
      <c r="AH210" s="7"/>
      <c r="AI210" s="7"/>
    </row>
    <row r="211" spans="1:35" ht="14.4" x14ac:dyDescent="0.25">
      <c r="A211" s="117"/>
      <c r="B211" s="114" t="s">
        <v>1383</v>
      </c>
      <c r="C211" s="114" t="s">
        <v>1384</v>
      </c>
      <c r="D211" s="114" t="s">
        <v>1385</v>
      </c>
      <c r="E211" s="115" t="s">
        <v>1386</v>
      </c>
      <c r="F211" s="114">
        <v>2</v>
      </c>
      <c r="G211" s="34" t="s">
        <v>1387</v>
      </c>
      <c r="H211" s="116"/>
      <c r="I211" s="115" t="s">
        <v>1388</v>
      </c>
      <c r="J211" s="36"/>
      <c r="K211" s="37" t="s">
        <v>48</v>
      </c>
      <c r="L211" s="37" t="s">
        <v>65</v>
      </c>
      <c r="M211" s="36"/>
      <c r="N211" s="38"/>
      <c r="O211" s="37" t="s">
        <v>49</v>
      </c>
      <c r="P211" s="38"/>
      <c r="Q211" s="38"/>
      <c r="R211" s="98"/>
      <c r="S211" s="7"/>
      <c r="T211" s="118"/>
      <c r="U211" s="38"/>
      <c r="V211" s="38"/>
      <c r="W211" s="38"/>
      <c r="X211" s="37" t="s">
        <v>1389</v>
      </c>
      <c r="Y211" s="38"/>
      <c r="Z211" s="38"/>
      <c r="AA211" s="38"/>
      <c r="AB211" s="38"/>
      <c r="AC211" s="7"/>
      <c r="AD211" s="7"/>
      <c r="AE211" s="7"/>
      <c r="AF211" s="7"/>
      <c r="AG211" s="7"/>
      <c r="AH211" s="7"/>
      <c r="AI211" s="7"/>
    </row>
    <row r="212" spans="1:35" ht="28.8" x14ac:dyDescent="0.25">
      <c r="A212" s="117"/>
      <c r="B212" s="114" t="s">
        <v>1390</v>
      </c>
      <c r="C212" s="114" t="s">
        <v>1391</v>
      </c>
      <c r="D212" s="114" t="s">
        <v>1392</v>
      </c>
      <c r="E212" s="115" t="s">
        <v>1393</v>
      </c>
      <c r="F212" s="114">
        <v>1</v>
      </c>
      <c r="G212" s="34" t="s">
        <v>1394</v>
      </c>
      <c r="H212" s="116"/>
      <c r="I212" s="115" t="s">
        <v>1388</v>
      </c>
      <c r="J212" s="36"/>
      <c r="K212" s="37" t="s">
        <v>48</v>
      </c>
      <c r="L212" s="37" t="s">
        <v>65</v>
      </c>
      <c r="M212" s="36"/>
      <c r="N212" s="38"/>
      <c r="O212" s="37" t="s">
        <v>49</v>
      </c>
      <c r="P212" s="38"/>
      <c r="Q212" s="38"/>
      <c r="R212" s="38"/>
      <c r="S212" s="7"/>
      <c r="T212" s="118"/>
      <c r="U212" s="37" t="s">
        <v>113</v>
      </c>
      <c r="V212" s="37" t="s">
        <v>1395</v>
      </c>
      <c r="W212" s="37" t="s">
        <v>1395</v>
      </c>
      <c r="X212" s="38"/>
      <c r="Y212" s="38"/>
      <c r="Z212" s="38"/>
      <c r="AA212" s="37" t="s">
        <v>1396</v>
      </c>
      <c r="AB212" s="38"/>
      <c r="AC212" s="7"/>
      <c r="AD212" s="7"/>
      <c r="AE212" s="7"/>
      <c r="AF212" s="7"/>
      <c r="AG212" s="7"/>
      <c r="AH212" s="7"/>
      <c r="AI212" s="7"/>
    </row>
    <row r="213" spans="1:35" ht="28.8" x14ac:dyDescent="0.25">
      <c r="A213" s="117"/>
      <c r="B213" s="114" t="s">
        <v>1397</v>
      </c>
      <c r="C213" s="114" t="s">
        <v>1398</v>
      </c>
      <c r="D213" s="114" t="s">
        <v>1399</v>
      </c>
      <c r="E213" s="115" t="s">
        <v>1400</v>
      </c>
      <c r="F213" s="114">
        <v>1</v>
      </c>
      <c r="G213" s="34" t="s">
        <v>1401</v>
      </c>
      <c r="H213" s="116"/>
      <c r="I213" s="115" t="s">
        <v>1402</v>
      </c>
      <c r="J213" s="36"/>
      <c r="K213" s="38"/>
      <c r="L213" s="38"/>
      <c r="M213" s="36"/>
      <c r="N213" s="38"/>
      <c r="O213" s="37" t="s">
        <v>1403</v>
      </c>
      <c r="P213" s="38"/>
      <c r="Q213" s="38"/>
      <c r="R213" s="38"/>
      <c r="S213" s="7"/>
      <c r="T213" s="118"/>
      <c r="U213" s="37" t="s">
        <v>113</v>
      </c>
      <c r="V213" s="37" t="s">
        <v>113</v>
      </c>
      <c r="W213" s="37" t="s">
        <v>113</v>
      </c>
      <c r="X213" s="38"/>
      <c r="Y213" s="38"/>
      <c r="Z213" s="38"/>
      <c r="AA213" s="37" t="s">
        <v>1404</v>
      </c>
      <c r="AB213" s="38"/>
      <c r="AC213" s="7"/>
      <c r="AD213" s="7"/>
      <c r="AE213" s="7"/>
      <c r="AF213" s="7"/>
      <c r="AG213" s="7"/>
      <c r="AH213" s="7"/>
      <c r="AI213" s="7"/>
    </row>
    <row r="214" spans="1:35" ht="43.2" hidden="1" x14ac:dyDescent="0.25">
      <c r="A214" s="117"/>
      <c r="B214" s="116"/>
      <c r="C214" s="116"/>
      <c r="D214" s="116"/>
      <c r="E214" s="115" t="s">
        <v>1405</v>
      </c>
      <c r="F214" s="40">
        <v>3</v>
      </c>
      <c r="G214" s="34" t="s">
        <v>1406</v>
      </c>
      <c r="H214" s="116"/>
      <c r="I214" s="115" t="s">
        <v>1407</v>
      </c>
      <c r="J214" s="36"/>
      <c r="K214" s="37" t="s">
        <v>65</v>
      </c>
      <c r="L214" s="37" t="s">
        <v>65</v>
      </c>
      <c r="M214" s="36"/>
      <c r="N214" s="38"/>
      <c r="O214" s="37" t="s">
        <v>1408</v>
      </c>
      <c r="P214" s="38"/>
      <c r="Q214" s="38"/>
      <c r="R214" s="38"/>
      <c r="S214" s="7"/>
      <c r="T214" s="118"/>
      <c r="U214" s="37" t="s">
        <v>67</v>
      </c>
      <c r="V214" s="37" t="s">
        <v>67</v>
      </c>
      <c r="W214" s="37" t="s">
        <v>67</v>
      </c>
      <c r="X214" s="37" t="s">
        <v>1409</v>
      </c>
      <c r="Y214" s="38"/>
      <c r="Z214" s="38"/>
      <c r="AA214" s="38"/>
      <c r="AB214" s="38"/>
      <c r="AC214" s="7"/>
      <c r="AD214" s="7"/>
      <c r="AE214" s="7"/>
      <c r="AF214" s="7"/>
      <c r="AG214" s="7"/>
      <c r="AH214" s="7"/>
      <c r="AI214" s="7"/>
    </row>
    <row r="215" spans="1:35" ht="43.2" hidden="1" x14ac:dyDescent="0.25">
      <c r="A215" s="117"/>
      <c r="B215" s="116"/>
      <c r="C215" s="116"/>
      <c r="D215" s="116"/>
      <c r="E215" s="115" t="s">
        <v>1410</v>
      </c>
      <c r="F215" s="40">
        <v>3</v>
      </c>
      <c r="G215" s="34" t="s">
        <v>1411</v>
      </c>
      <c r="H215" s="116"/>
      <c r="I215" s="116"/>
      <c r="J215" s="36"/>
      <c r="K215" s="37" t="s">
        <v>65</v>
      </c>
      <c r="L215" s="37" t="s">
        <v>65</v>
      </c>
      <c r="M215" s="36"/>
      <c r="N215" s="38"/>
      <c r="O215" s="37" t="s">
        <v>1412</v>
      </c>
      <c r="P215" s="38"/>
      <c r="Q215" s="38"/>
      <c r="R215" s="38"/>
      <c r="S215" s="7"/>
      <c r="T215" s="118"/>
      <c r="U215" s="37" t="s">
        <v>67</v>
      </c>
      <c r="V215" s="37" t="s">
        <v>67</v>
      </c>
      <c r="W215" s="37" t="s">
        <v>67</v>
      </c>
      <c r="X215" s="37" t="s">
        <v>1413</v>
      </c>
      <c r="Y215" s="38"/>
      <c r="Z215" s="38"/>
      <c r="AA215" s="38"/>
      <c r="AB215" s="38"/>
      <c r="AC215" s="7"/>
      <c r="AD215" s="7"/>
      <c r="AE215" s="7"/>
      <c r="AF215" s="7"/>
      <c r="AG215" s="7"/>
      <c r="AH215" s="7"/>
      <c r="AI215" s="7"/>
    </row>
    <row r="216" spans="1:35" ht="28.8" hidden="1" x14ac:dyDescent="0.25">
      <c r="A216" s="117"/>
      <c r="B216" s="116"/>
      <c r="C216" s="116"/>
      <c r="D216" s="116"/>
      <c r="E216" s="115" t="s">
        <v>1414</v>
      </c>
      <c r="F216" s="40">
        <v>3</v>
      </c>
      <c r="G216" s="34" t="s">
        <v>1415</v>
      </c>
      <c r="H216" s="116"/>
      <c r="I216" s="116"/>
      <c r="J216" s="36"/>
      <c r="K216" s="37" t="s">
        <v>65</v>
      </c>
      <c r="L216" s="37" t="s">
        <v>65</v>
      </c>
      <c r="M216" s="36"/>
      <c r="N216" s="38"/>
      <c r="O216" s="37" t="s">
        <v>977</v>
      </c>
      <c r="P216" s="38"/>
      <c r="Q216" s="38"/>
      <c r="R216" s="38"/>
      <c r="S216" s="7"/>
      <c r="T216" s="118"/>
      <c r="U216" s="37" t="s">
        <v>67</v>
      </c>
      <c r="V216" s="37" t="s">
        <v>67</v>
      </c>
      <c r="W216" s="37" t="s">
        <v>67</v>
      </c>
      <c r="X216" s="37" t="s">
        <v>1416</v>
      </c>
      <c r="Y216" s="38"/>
      <c r="Z216" s="38"/>
      <c r="AA216" s="38"/>
      <c r="AB216" s="38"/>
      <c r="AC216" s="7"/>
      <c r="AD216" s="7"/>
      <c r="AE216" s="7"/>
      <c r="AF216" s="7"/>
      <c r="AG216" s="7"/>
      <c r="AH216" s="7"/>
      <c r="AI216" s="7"/>
    </row>
    <row r="217" spans="1:35" ht="14.4" x14ac:dyDescent="0.25">
      <c r="A217" s="117"/>
      <c r="B217" s="114" t="s">
        <v>1417</v>
      </c>
      <c r="C217" s="114" t="s">
        <v>1418</v>
      </c>
      <c r="D217" s="114" t="s">
        <v>1419</v>
      </c>
      <c r="E217" s="115" t="s">
        <v>1420</v>
      </c>
      <c r="F217" s="114">
        <v>2</v>
      </c>
      <c r="G217" s="34" t="s">
        <v>1421</v>
      </c>
      <c r="H217" s="116"/>
      <c r="I217" s="116"/>
      <c r="J217" s="36"/>
      <c r="K217" s="37" t="s">
        <v>48</v>
      </c>
      <c r="L217" s="37" t="s">
        <v>48</v>
      </c>
      <c r="M217" s="36"/>
      <c r="N217" s="38"/>
      <c r="O217" s="37" t="s">
        <v>1408</v>
      </c>
      <c r="P217" s="38"/>
      <c r="Q217" s="38"/>
      <c r="R217" s="38"/>
      <c r="S217" s="7"/>
      <c r="T217" s="118"/>
      <c r="U217" s="38"/>
      <c r="V217" s="38"/>
      <c r="W217" s="38"/>
      <c r="X217" s="37" t="s">
        <v>1422</v>
      </c>
      <c r="Y217" s="112" t="s">
        <v>1423</v>
      </c>
      <c r="Z217" s="38"/>
      <c r="AA217" s="38"/>
      <c r="AB217" s="38"/>
      <c r="AC217" s="7"/>
      <c r="AD217" s="7"/>
      <c r="AE217" s="7"/>
      <c r="AF217" s="7"/>
      <c r="AG217" s="7"/>
      <c r="AH217" s="7"/>
      <c r="AI217" s="7"/>
    </row>
    <row r="218" spans="1:35" ht="28.8" hidden="1" x14ac:dyDescent="0.25">
      <c r="A218" s="117"/>
      <c r="B218" s="116"/>
      <c r="C218" s="116"/>
      <c r="D218" s="116"/>
      <c r="E218" s="115" t="s">
        <v>1424</v>
      </c>
      <c r="F218" s="40">
        <v>3</v>
      </c>
      <c r="G218" s="34" t="s">
        <v>1425</v>
      </c>
      <c r="H218" s="116"/>
      <c r="I218" s="116"/>
      <c r="J218" s="36"/>
      <c r="K218" s="37" t="s">
        <v>48</v>
      </c>
      <c r="L218" s="37" t="s">
        <v>48</v>
      </c>
      <c r="M218" s="36"/>
      <c r="N218" s="38"/>
      <c r="O218" s="37" t="s">
        <v>1412</v>
      </c>
      <c r="P218" s="38"/>
      <c r="Q218" s="38"/>
      <c r="R218" s="38"/>
      <c r="S218" s="7"/>
      <c r="T218" s="118"/>
      <c r="U218" s="37" t="s">
        <v>67</v>
      </c>
      <c r="V218" s="37" t="s">
        <v>67</v>
      </c>
      <c r="W218" s="37" t="s">
        <v>67</v>
      </c>
      <c r="X218" s="37" t="s">
        <v>1426</v>
      </c>
      <c r="Y218" s="113"/>
      <c r="Z218" s="38"/>
      <c r="AA218" s="38"/>
      <c r="AB218" s="38"/>
      <c r="AC218" s="7"/>
      <c r="AD218" s="7"/>
      <c r="AE218" s="7"/>
      <c r="AF218" s="7"/>
      <c r="AG218" s="7"/>
      <c r="AH218" s="7"/>
      <c r="AI218" s="7"/>
    </row>
    <row r="219" spans="1:35" ht="14.4" hidden="1" x14ac:dyDescent="0.25">
      <c r="A219" s="117"/>
      <c r="B219" s="116"/>
      <c r="C219" s="116"/>
      <c r="D219" s="116"/>
      <c r="E219" s="115" t="s">
        <v>1427</v>
      </c>
      <c r="F219" s="40">
        <v>3</v>
      </c>
      <c r="G219" s="34" t="s">
        <v>1428</v>
      </c>
      <c r="H219" s="116"/>
      <c r="I219" s="116"/>
      <c r="J219" s="36"/>
      <c r="K219" s="37" t="s">
        <v>48</v>
      </c>
      <c r="L219" s="37" t="s">
        <v>48</v>
      </c>
      <c r="M219" s="36"/>
      <c r="N219" s="38"/>
      <c r="O219" s="37" t="s">
        <v>977</v>
      </c>
      <c r="P219" s="38"/>
      <c r="Q219" s="38"/>
      <c r="R219" s="38"/>
      <c r="S219" s="7"/>
      <c r="T219" s="118"/>
      <c r="U219" s="37" t="s">
        <v>67</v>
      </c>
      <c r="V219" s="37" t="s">
        <v>67</v>
      </c>
      <c r="W219" s="37" t="s">
        <v>67</v>
      </c>
      <c r="X219" s="37" t="s">
        <v>1429</v>
      </c>
      <c r="Y219" s="38"/>
      <c r="Z219" s="38"/>
      <c r="AA219" s="38"/>
      <c r="AB219" s="38"/>
      <c r="AC219" s="7"/>
      <c r="AD219" s="7"/>
      <c r="AE219" s="7"/>
      <c r="AF219" s="7"/>
      <c r="AG219" s="7"/>
      <c r="AH219" s="7"/>
      <c r="AI219" s="7"/>
    </row>
    <row r="220" spans="1:35" ht="28.8" x14ac:dyDescent="0.25">
      <c r="A220" s="117"/>
      <c r="B220" s="114" t="s">
        <v>1430</v>
      </c>
      <c r="C220" s="114" t="s">
        <v>1431</v>
      </c>
      <c r="D220" s="114" t="s">
        <v>1432</v>
      </c>
      <c r="E220" s="115" t="s">
        <v>1433</v>
      </c>
      <c r="F220" s="114">
        <v>1</v>
      </c>
      <c r="G220" s="34" t="s">
        <v>1434</v>
      </c>
      <c r="H220" s="116"/>
      <c r="I220" s="116"/>
      <c r="J220" s="36"/>
      <c r="K220" s="37" t="s">
        <v>48</v>
      </c>
      <c r="L220" s="37" t="s">
        <v>65</v>
      </c>
      <c r="M220" s="36"/>
      <c r="N220" s="38"/>
      <c r="O220" s="37" t="s">
        <v>217</v>
      </c>
      <c r="P220" s="38"/>
      <c r="Q220" s="38"/>
      <c r="R220" s="38"/>
      <c r="S220" s="7"/>
      <c r="T220" s="118"/>
      <c r="U220" s="38"/>
      <c r="V220" s="38"/>
      <c r="W220" s="38"/>
      <c r="X220" s="37" t="s">
        <v>1435</v>
      </c>
      <c r="Y220" s="113"/>
      <c r="Z220" s="38"/>
      <c r="AA220" s="38"/>
      <c r="AB220" s="38"/>
      <c r="AC220" s="7"/>
      <c r="AD220" s="7"/>
      <c r="AE220" s="7"/>
      <c r="AF220" s="7"/>
      <c r="AG220" s="7"/>
      <c r="AH220" s="7"/>
      <c r="AI220" s="7"/>
    </row>
    <row r="221" spans="1:35" ht="28.8" x14ac:dyDescent="0.3">
      <c r="A221" s="117"/>
      <c r="B221" s="194" t="s">
        <v>1436</v>
      </c>
      <c r="C221" s="194" t="s">
        <v>1437</v>
      </c>
      <c r="D221" s="194" t="s">
        <v>1438</v>
      </c>
      <c r="E221" s="195" t="s">
        <v>1439</v>
      </c>
      <c r="F221" s="194">
        <v>1</v>
      </c>
      <c r="G221" s="196" t="s">
        <v>1440</v>
      </c>
      <c r="H221" s="197"/>
      <c r="I221" s="197"/>
      <c r="J221" s="198"/>
      <c r="K221" s="199" t="s">
        <v>48</v>
      </c>
      <c r="L221" s="199" t="s">
        <v>65</v>
      </c>
      <c r="M221" s="198"/>
      <c r="N221" s="200"/>
      <c r="O221" s="199" t="s">
        <v>1412</v>
      </c>
      <c r="P221" s="200"/>
      <c r="Q221" s="200"/>
      <c r="R221" s="200"/>
      <c r="S221" s="201"/>
      <c r="T221" s="202"/>
      <c r="U221" s="200"/>
      <c r="V221" s="200"/>
      <c r="W221" s="200"/>
      <c r="X221" s="199" t="s">
        <v>1441</v>
      </c>
      <c r="Y221" s="203"/>
      <c r="Z221" s="200"/>
      <c r="AA221" s="200"/>
      <c r="AB221" s="200"/>
      <c r="AC221" s="201"/>
      <c r="AD221" s="201"/>
      <c r="AE221" s="201"/>
      <c r="AF221" s="201"/>
      <c r="AG221" s="201"/>
      <c r="AH221" s="201"/>
      <c r="AI221" s="201"/>
    </row>
    <row r="222" spans="1:35" ht="43.2" x14ac:dyDescent="0.3">
      <c r="A222" s="204"/>
      <c r="B222" s="205" t="s">
        <v>1442</v>
      </c>
      <c r="C222" s="205" t="s">
        <v>1443</v>
      </c>
      <c r="D222" s="205" t="s">
        <v>1444</v>
      </c>
      <c r="E222" s="206" t="s">
        <v>1445</v>
      </c>
      <c r="F222" s="205">
        <v>1</v>
      </c>
      <c r="G222" s="207" t="s">
        <v>1446</v>
      </c>
      <c r="H222" s="208"/>
      <c r="I222" s="208"/>
      <c r="J222" s="198"/>
      <c r="K222" s="209" t="s">
        <v>48</v>
      </c>
      <c r="L222" s="209" t="s">
        <v>65</v>
      </c>
      <c r="M222" s="198"/>
      <c r="N222" s="210"/>
      <c r="O222" s="209" t="s">
        <v>75</v>
      </c>
      <c r="P222" s="210"/>
      <c r="Q222" s="210"/>
      <c r="R222" s="210"/>
      <c r="S222" s="201"/>
      <c r="T222" s="202"/>
      <c r="U222" s="210"/>
      <c r="V222" s="210"/>
      <c r="W222" s="210"/>
      <c r="X222" s="209" t="s">
        <v>1447</v>
      </c>
      <c r="Y222" s="210"/>
      <c r="Z222" s="210"/>
      <c r="AA222" s="210"/>
      <c r="AB222" s="210"/>
      <c r="AC222" s="201"/>
      <c r="AD222" s="201"/>
      <c r="AE222" s="201"/>
      <c r="AF222" s="201"/>
      <c r="AG222" s="201"/>
      <c r="AH222" s="201"/>
      <c r="AI222" s="201"/>
    </row>
    <row r="223" spans="1:35" ht="14.4" x14ac:dyDescent="0.3">
      <c r="A223" s="204"/>
      <c r="B223" s="205" t="s">
        <v>1448</v>
      </c>
      <c r="C223" s="205" t="s">
        <v>1449</v>
      </c>
      <c r="D223" s="205" t="s">
        <v>1450</v>
      </c>
      <c r="E223" s="206" t="s">
        <v>1451</v>
      </c>
      <c r="F223" s="205">
        <v>1</v>
      </c>
      <c r="G223" s="207" t="s">
        <v>1452</v>
      </c>
      <c r="H223" s="208"/>
      <c r="I223" s="208"/>
      <c r="J223" s="198"/>
      <c r="K223" s="209" t="s">
        <v>48</v>
      </c>
      <c r="L223" s="209" t="s">
        <v>65</v>
      </c>
      <c r="M223" s="198"/>
      <c r="N223" s="210"/>
      <c r="O223" s="209" t="s">
        <v>49</v>
      </c>
      <c r="P223" s="210"/>
      <c r="Q223" s="210"/>
      <c r="R223" s="210"/>
      <c r="S223" s="201"/>
      <c r="T223" s="202"/>
      <c r="U223" s="210"/>
      <c r="V223" s="210"/>
      <c r="W223" s="210"/>
      <c r="X223" s="209" t="s">
        <v>1453</v>
      </c>
      <c r="Y223" s="210"/>
      <c r="Z223" s="210"/>
      <c r="AA223" s="210"/>
      <c r="AB223" s="210"/>
      <c r="AC223" s="201"/>
      <c r="AD223" s="201"/>
      <c r="AE223" s="201"/>
      <c r="AF223" s="201"/>
      <c r="AG223" s="201"/>
      <c r="AH223" s="201"/>
      <c r="AI223" s="201"/>
    </row>
    <row r="224" spans="1:35" ht="43.2" x14ac:dyDescent="0.3">
      <c r="A224" s="204"/>
      <c r="B224" s="205" t="s">
        <v>1454</v>
      </c>
      <c r="C224" s="205" t="s">
        <v>1455</v>
      </c>
      <c r="D224" s="205" t="s">
        <v>1456</v>
      </c>
      <c r="E224" s="206" t="s">
        <v>1457</v>
      </c>
      <c r="F224" s="205">
        <v>1</v>
      </c>
      <c r="G224" s="207" t="s">
        <v>1458</v>
      </c>
      <c r="H224" s="208"/>
      <c r="I224" s="208"/>
      <c r="J224" s="198"/>
      <c r="K224" s="209" t="s">
        <v>48</v>
      </c>
      <c r="L224" s="209" t="s">
        <v>65</v>
      </c>
      <c r="M224" s="198"/>
      <c r="N224" s="210"/>
      <c r="O224" s="209" t="s">
        <v>217</v>
      </c>
      <c r="P224" s="210"/>
      <c r="Q224" s="210"/>
      <c r="R224" s="210"/>
      <c r="S224" s="201"/>
      <c r="T224" s="202"/>
      <c r="U224" s="210"/>
      <c r="V224" s="210"/>
      <c r="W224" s="210"/>
      <c r="X224" s="209" t="s">
        <v>1459</v>
      </c>
      <c r="Y224" s="210"/>
      <c r="Z224" s="210"/>
      <c r="AA224" s="210"/>
      <c r="AB224" s="210"/>
      <c r="AC224" s="201"/>
      <c r="AD224" s="201"/>
      <c r="AE224" s="201"/>
      <c r="AF224" s="201"/>
      <c r="AG224" s="201"/>
      <c r="AH224" s="201"/>
      <c r="AI224" s="201"/>
    </row>
    <row r="225" spans="1:35" ht="28.8" x14ac:dyDescent="0.3">
      <c r="A225" s="204"/>
      <c r="B225" s="205" t="s">
        <v>1460</v>
      </c>
      <c r="C225" s="205" t="s">
        <v>1461</v>
      </c>
      <c r="D225" s="205" t="s">
        <v>1462</v>
      </c>
      <c r="E225" s="206" t="s">
        <v>1463</v>
      </c>
      <c r="F225" s="205">
        <v>1</v>
      </c>
      <c r="G225" s="207" t="s">
        <v>1464</v>
      </c>
      <c r="H225" s="208"/>
      <c r="I225" s="208"/>
      <c r="J225" s="198"/>
      <c r="K225" s="209" t="s">
        <v>48</v>
      </c>
      <c r="L225" s="209" t="s">
        <v>65</v>
      </c>
      <c r="M225" s="198"/>
      <c r="N225" s="210"/>
      <c r="O225" s="209" t="s">
        <v>1412</v>
      </c>
      <c r="P225" s="210"/>
      <c r="Q225" s="210"/>
      <c r="R225" s="210"/>
      <c r="S225" s="201"/>
      <c r="T225" s="202"/>
      <c r="U225" s="210"/>
      <c r="V225" s="210"/>
      <c r="W225" s="210"/>
      <c r="X225" s="209" t="s">
        <v>1465</v>
      </c>
      <c r="Y225" s="210"/>
      <c r="Z225" s="210"/>
      <c r="AA225" s="210"/>
      <c r="AB225" s="210"/>
      <c r="AC225" s="201"/>
      <c r="AD225" s="201"/>
      <c r="AE225" s="201"/>
      <c r="AF225" s="201"/>
      <c r="AG225" s="201"/>
      <c r="AH225" s="201"/>
      <c r="AI225" s="201"/>
    </row>
    <row r="226" spans="1:35" ht="43.2" x14ac:dyDescent="0.3">
      <c r="A226" s="204"/>
      <c r="B226" s="205" t="s">
        <v>1466</v>
      </c>
      <c r="C226" s="205" t="s">
        <v>1467</v>
      </c>
      <c r="D226" s="205" t="s">
        <v>1468</v>
      </c>
      <c r="E226" s="206" t="s">
        <v>1469</v>
      </c>
      <c r="F226" s="205">
        <v>1</v>
      </c>
      <c r="G226" s="207" t="s">
        <v>1470</v>
      </c>
      <c r="H226" s="208"/>
      <c r="I226" s="208"/>
      <c r="J226" s="198"/>
      <c r="K226" s="209" t="s">
        <v>48</v>
      </c>
      <c r="L226" s="209" t="s">
        <v>65</v>
      </c>
      <c r="M226" s="198"/>
      <c r="N226" s="210"/>
      <c r="O226" s="209" t="s">
        <v>75</v>
      </c>
      <c r="P226" s="210"/>
      <c r="Q226" s="210"/>
      <c r="R226" s="210"/>
      <c r="S226" s="201"/>
      <c r="T226" s="202"/>
      <c r="U226" s="210"/>
      <c r="V226" s="210"/>
      <c r="W226" s="210"/>
      <c r="X226" s="209" t="s">
        <v>1471</v>
      </c>
      <c r="Y226" s="210"/>
      <c r="Z226" s="210"/>
      <c r="AA226" s="210"/>
      <c r="AB226" s="210"/>
      <c r="AC226" s="201"/>
      <c r="AD226" s="201"/>
      <c r="AE226" s="201"/>
      <c r="AF226" s="201"/>
      <c r="AG226" s="201"/>
      <c r="AH226" s="201"/>
      <c r="AI226" s="201"/>
    </row>
    <row r="227" spans="1:35" ht="14.4" x14ac:dyDescent="0.3">
      <c r="A227" s="119"/>
      <c r="B227" s="205" t="s">
        <v>1472</v>
      </c>
      <c r="C227" s="205" t="s">
        <v>1473</v>
      </c>
      <c r="D227" s="205" t="s">
        <v>1474</v>
      </c>
      <c r="E227" s="206" t="s">
        <v>1475</v>
      </c>
      <c r="F227" s="205">
        <v>1</v>
      </c>
      <c r="G227" s="207" t="s">
        <v>1476</v>
      </c>
      <c r="H227" s="208"/>
      <c r="I227" s="208"/>
      <c r="J227" s="198"/>
      <c r="K227" s="209" t="s">
        <v>48</v>
      </c>
      <c r="L227" s="209" t="s">
        <v>65</v>
      </c>
      <c r="M227" s="198"/>
      <c r="N227" s="210"/>
      <c r="O227" s="209" t="s">
        <v>49</v>
      </c>
      <c r="P227" s="210"/>
      <c r="Q227" s="210"/>
      <c r="R227" s="210"/>
      <c r="S227" s="201"/>
      <c r="T227" s="202"/>
      <c r="U227" s="210"/>
      <c r="V227" s="210"/>
      <c r="W227" s="210"/>
      <c r="X227" s="209" t="s">
        <v>1477</v>
      </c>
      <c r="Y227" s="210"/>
      <c r="Z227" s="210"/>
      <c r="AA227" s="210"/>
      <c r="AB227" s="210"/>
      <c r="AC227" s="201"/>
      <c r="AD227" s="201"/>
      <c r="AE227" s="201"/>
      <c r="AF227" s="201"/>
      <c r="AG227" s="201"/>
      <c r="AH227" s="201"/>
      <c r="AI227" s="201"/>
    </row>
    <row r="228" spans="1:35" ht="14.4"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row>
    <row r="229" spans="1:35" ht="14.4"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row>
    <row r="230" spans="1:35" ht="14.4"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row>
    <row r="231" spans="1:35" ht="14.4"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row>
    <row r="232" spans="1:35" ht="14.4"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row>
    <row r="233" spans="1:35" ht="14.4"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row>
    <row r="234" spans="1:35" ht="14.4"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row>
    <row r="235" spans="1:35" ht="14.4"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row>
    <row r="236" spans="1:35" ht="14.4"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row>
    <row r="237" spans="1:35" ht="14.4"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row>
    <row r="238" spans="1:35" ht="14.4"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row>
    <row r="239" spans="1:35" ht="14.4"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row>
    <row r="240" spans="1:35" ht="14.4"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row>
  </sheetData>
  <autoFilter ref="A4:AB227" xr:uid="{00000000-0009-0000-0000-000005000000}">
    <filterColumn colId="5">
      <filters blank="1">
        <filter val="1"/>
        <filter val="2"/>
      </filters>
    </filterColumn>
    <filterColumn colId="20">
      <filters blank="1">
        <filter val="A"/>
        <filter val="A ?"/>
        <filter val="N3"/>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5"/>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12.5546875" defaultRowHeight="15.75" customHeight="1" outlineLevelRow="1" x14ac:dyDescent="0.25"/>
  <cols>
    <col min="1" max="1" width="18.77734375" customWidth="1"/>
    <col min="2" max="2" width="23.33203125" customWidth="1"/>
    <col min="3" max="3" width="10.44140625" customWidth="1"/>
    <col min="4" max="4" width="32" customWidth="1"/>
    <col min="5" max="5" width="10.5546875" customWidth="1"/>
    <col min="6" max="6" width="70.77734375" customWidth="1"/>
    <col min="7" max="7" width="12.5546875" customWidth="1"/>
    <col min="8" max="8" width="42.44140625" customWidth="1"/>
  </cols>
  <sheetData>
    <row r="1" spans="1:8" ht="18" x14ac:dyDescent="0.25">
      <c r="A1" s="211" t="s">
        <v>1496</v>
      </c>
      <c r="B1" s="212"/>
      <c r="C1" s="212"/>
      <c r="D1" s="212"/>
      <c r="E1" s="213"/>
      <c r="F1" s="212"/>
      <c r="G1" s="212"/>
      <c r="H1" s="212"/>
    </row>
    <row r="2" spans="1:8" ht="7.95" customHeight="1" thickBot="1" x14ac:dyDescent="0.3">
      <c r="A2" s="217"/>
      <c r="B2" s="218"/>
      <c r="C2" s="218"/>
      <c r="D2" s="218"/>
      <c r="E2" s="218"/>
      <c r="F2" s="218"/>
      <c r="G2" s="218"/>
      <c r="H2" s="218"/>
    </row>
    <row r="3" spans="1:8" ht="42.75" customHeight="1" thickTop="1" thickBot="1" x14ac:dyDescent="0.3">
      <c r="A3" s="433" t="s">
        <v>26</v>
      </c>
      <c r="B3" s="433" t="s">
        <v>1497</v>
      </c>
      <c r="C3" s="433" t="s">
        <v>1498</v>
      </c>
      <c r="D3" s="433" t="s">
        <v>30</v>
      </c>
      <c r="E3" s="434" t="s">
        <v>31</v>
      </c>
      <c r="F3" s="433" t="s">
        <v>32</v>
      </c>
      <c r="G3" s="433" t="s">
        <v>33</v>
      </c>
      <c r="H3" s="433" t="s">
        <v>34</v>
      </c>
    </row>
    <row r="4" spans="1:8" ht="27" outlineLevel="1" thickTop="1" x14ac:dyDescent="0.25">
      <c r="A4" s="406" t="s">
        <v>1499</v>
      </c>
      <c r="B4" s="407" t="s">
        <v>1500</v>
      </c>
      <c r="C4" s="408" t="s">
        <v>1501</v>
      </c>
      <c r="D4" s="409" t="s">
        <v>1502</v>
      </c>
      <c r="E4" s="408">
        <v>1</v>
      </c>
      <c r="F4" s="410" t="s">
        <v>1503</v>
      </c>
      <c r="G4" s="408"/>
      <c r="H4" s="408"/>
    </row>
    <row r="5" spans="1:8" ht="14.4" outlineLevel="1" x14ac:dyDescent="0.25">
      <c r="A5" s="222"/>
      <c r="B5" s="223"/>
      <c r="C5" s="219" t="s">
        <v>1504</v>
      </c>
      <c r="D5" s="220" t="s">
        <v>1505</v>
      </c>
      <c r="E5" s="219">
        <v>1</v>
      </c>
      <c r="F5" s="221" t="s">
        <v>1506</v>
      </c>
      <c r="G5" s="219"/>
      <c r="H5" s="219"/>
    </row>
    <row r="6" spans="1:8" ht="14.4" outlineLevel="1" x14ac:dyDescent="0.25">
      <c r="A6" s="222"/>
      <c r="B6" s="223"/>
      <c r="C6" s="219" t="s">
        <v>1507</v>
      </c>
      <c r="D6" s="220" t="s">
        <v>1508</v>
      </c>
      <c r="E6" s="219">
        <v>2</v>
      </c>
      <c r="F6" s="221" t="s">
        <v>1509</v>
      </c>
      <c r="G6" s="219"/>
      <c r="H6" s="219"/>
    </row>
    <row r="7" spans="1:8" ht="14.4" outlineLevel="1" x14ac:dyDescent="0.25">
      <c r="A7" s="222"/>
      <c r="B7" s="223"/>
      <c r="C7" s="219" t="s">
        <v>1510</v>
      </c>
      <c r="D7" s="220" t="s">
        <v>1511</v>
      </c>
      <c r="E7" s="219">
        <v>2</v>
      </c>
      <c r="F7" s="221" t="s">
        <v>1512</v>
      </c>
      <c r="G7" s="219"/>
      <c r="H7" s="219"/>
    </row>
    <row r="8" spans="1:8" ht="14.4" outlineLevel="1" x14ac:dyDescent="0.25">
      <c r="A8" s="222"/>
      <c r="B8" s="223"/>
      <c r="C8" s="219" t="s">
        <v>1513</v>
      </c>
      <c r="D8" s="220" t="s">
        <v>1514</v>
      </c>
      <c r="E8" s="219">
        <v>1</v>
      </c>
      <c r="F8" s="221" t="s">
        <v>1515</v>
      </c>
      <c r="G8" s="219"/>
      <c r="H8" s="219"/>
    </row>
    <row r="9" spans="1:8" ht="14.4" outlineLevel="1" x14ac:dyDescent="0.25">
      <c r="A9" s="222"/>
      <c r="B9" s="223"/>
      <c r="C9" s="219" t="s">
        <v>1516</v>
      </c>
      <c r="D9" s="220" t="s">
        <v>1517</v>
      </c>
      <c r="E9" s="219">
        <v>1</v>
      </c>
      <c r="F9" s="221" t="s">
        <v>1518</v>
      </c>
      <c r="G9" s="219"/>
      <c r="H9" s="219"/>
    </row>
    <row r="10" spans="1:8" ht="14.4" outlineLevel="1" x14ac:dyDescent="0.25">
      <c r="A10" s="222"/>
      <c r="B10" s="223"/>
      <c r="C10" s="219" t="s">
        <v>1519</v>
      </c>
      <c r="D10" s="220" t="s">
        <v>1520</v>
      </c>
      <c r="E10" s="219">
        <v>2</v>
      </c>
      <c r="F10" s="221" t="s">
        <v>1521</v>
      </c>
      <c r="G10" s="219"/>
      <c r="H10" s="219"/>
    </row>
    <row r="11" spans="1:8" ht="14.4" outlineLevel="1" x14ac:dyDescent="0.25">
      <c r="A11" s="222"/>
      <c r="B11" s="223"/>
      <c r="C11" s="219" t="s">
        <v>1522</v>
      </c>
      <c r="D11" s="220" t="s">
        <v>1523</v>
      </c>
      <c r="E11" s="219">
        <v>2</v>
      </c>
      <c r="F11" s="221" t="s">
        <v>1524</v>
      </c>
      <c r="G11" s="219"/>
      <c r="H11" s="219"/>
    </row>
    <row r="12" spans="1:8" ht="29.4" outlineLevel="1" thickBot="1" x14ac:dyDescent="0.3">
      <c r="A12" s="222"/>
      <c r="B12" s="385"/>
      <c r="C12" s="225" t="s">
        <v>1525</v>
      </c>
      <c r="D12" s="226" t="s">
        <v>1526</v>
      </c>
      <c r="E12" s="225">
        <v>2</v>
      </c>
      <c r="F12" s="380" t="s">
        <v>1527</v>
      </c>
      <c r="G12" s="225"/>
      <c r="H12" s="225"/>
    </row>
    <row r="13" spans="1:8" ht="27" outlineLevel="1" thickTop="1" x14ac:dyDescent="0.25">
      <c r="A13" s="222"/>
      <c r="B13" s="389" t="s">
        <v>1528</v>
      </c>
      <c r="C13" s="390" t="s">
        <v>1529</v>
      </c>
      <c r="D13" s="391" t="s">
        <v>1530</v>
      </c>
      <c r="E13" s="390">
        <v>1</v>
      </c>
      <c r="F13" s="384" t="s">
        <v>1531</v>
      </c>
      <c r="G13" s="390"/>
      <c r="H13" s="390"/>
    </row>
    <row r="14" spans="1:8" ht="14.4" outlineLevel="1" x14ac:dyDescent="0.25">
      <c r="A14" s="222"/>
      <c r="B14" s="223"/>
      <c r="C14" s="219" t="s">
        <v>1532</v>
      </c>
      <c r="D14" s="220" t="s">
        <v>1533</v>
      </c>
      <c r="E14" s="219">
        <v>1</v>
      </c>
      <c r="F14" s="221" t="s">
        <v>1534</v>
      </c>
      <c r="G14" s="219"/>
      <c r="H14" s="219"/>
    </row>
    <row r="15" spans="1:8" ht="14.4" outlineLevel="1" x14ac:dyDescent="0.25">
      <c r="A15" s="222"/>
      <c r="B15" s="223"/>
      <c r="C15" s="219" t="s">
        <v>1535</v>
      </c>
      <c r="D15" s="220" t="s">
        <v>1536</v>
      </c>
      <c r="E15" s="219">
        <v>2</v>
      </c>
      <c r="F15" s="221" t="s">
        <v>1537</v>
      </c>
      <c r="G15" s="219"/>
      <c r="H15" s="219"/>
    </row>
    <row r="16" spans="1:8" ht="14.4" outlineLevel="1" x14ac:dyDescent="0.25">
      <c r="A16" s="222"/>
      <c r="B16" s="223"/>
      <c r="C16" s="219" t="s">
        <v>1538</v>
      </c>
      <c r="D16" s="220" t="s">
        <v>1539</v>
      </c>
      <c r="E16" s="219">
        <v>2</v>
      </c>
      <c r="F16" s="221" t="s">
        <v>1540</v>
      </c>
      <c r="G16" s="219"/>
      <c r="H16" s="219"/>
    </row>
    <row r="17" spans="1:8" ht="14.4" outlineLevel="1" x14ac:dyDescent="0.25">
      <c r="A17" s="222"/>
      <c r="B17" s="223"/>
      <c r="C17" s="219" t="s">
        <v>1541</v>
      </c>
      <c r="D17" s="220" t="s">
        <v>1542</v>
      </c>
      <c r="E17" s="219">
        <v>1</v>
      </c>
      <c r="F17" s="221" t="s">
        <v>1543</v>
      </c>
      <c r="G17" s="219"/>
      <c r="H17" s="219"/>
    </row>
    <row r="18" spans="1:8" ht="14.4" outlineLevel="1" x14ac:dyDescent="0.25">
      <c r="A18" s="222"/>
      <c r="B18" s="223"/>
      <c r="C18" s="219" t="s">
        <v>1544</v>
      </c>
      <c r="D18" s="220" t="s">
        <v>1545</v>
      </c>
      <c r="E18" s="219">
        <v>1</v>
      </c>
      <c r="F18" s="221" t="s">
        <v>1546</v>
      </c>
      <c r="G18" s="219"/>
      <c r="H18" s="219"/>
    </row>
    <row r="19" spans="1:8" ht="15" outlineLevel="1" thickBot="1" x14ac:dyDescent="0.3">
      <c r="A19" s="222"/>
      <c r="B19" s="223"/>
      <c r="C19" s="219" t="s">
        <v>1547</v>
      </c>
      <c r="D19" s="220" t="s">
        <v>1548</v>
      </c>
      <c r="E19" s="219">
        <v>2</v>
      </c>
      <c r="F19" s="221" t="s">
        <v>1549</v>
      </c>
      <c r="G19" s="219"/>
      <c r="H19" s="219"/>
    </row>
    <row r="20" spans="1:8" ht="27" outlineLevel="1" thickTop="1" x14ac:dyDescent="0.25">
      <c r="A20" s="222"/>
      <c r="B20" s="389" t="s">
        <v>1550</v>
      </c>
      <c r="C20" s="390" t="s">
        <v>1551</v>
      </c>
      <c r="D20" s="391" t="s">
        <v>1552</v>
      </c>
      <c r="E20" s="390">
        <v>1</v>
      </c>
      <c r="F20" s="384" t="s">
        <v>1553</v>
      </c>
      <c r="G20" s="390"/>
      <c r="H20" s="390"/>
    </row>
    <row r="21" spans="1:8" ht="14.4" outlineLevel="1" x14ac:dyDescent="0.25">
      <c r="A21" s="222"/>
      <c r="B21" s="222"/>
      <c r="C21" s="219" t="s">
        <v>1554</v>
      </c>
      <c r="D21" s="220" t="s">
        <v>1555</v>
      </c>
      <c r="E21" s="219">
        <v>1</v>
      </c>
      <c r="F21" s="221" t="s">
        <v>1556</v>
      </c>
      <c r="G21" s="219"/>
      <c r="H21" s="219"/>
    </row>
    <row r="22" spans="1:8" ht="14.4" outlineLevel="1" x14ac:dyDescent="0.25">
      <c r="A22" s="222"/>
      <c r="B22" s="222"/>
      <c r="C22" s="219" t="s">
        <v>1557</v>
      </c>
      <c r="D22" s="220" t="s">
        <v>1558</v>
      </c>
      <c r="E22" s="219">
        <v>1</v>
      </c>
      <c r="F22" s="221" t="s">
        <v>1559</v>
      </c>
      <c r="G22" s="219"/>
      <c r="H22" s="219"/>
    </row>
    <row r="23" spans="1:8" ht="14.4" outlineLevel="1" x14ac:dyDescent="0.25">
      <c r="A23" s="222"/>
      <c r="B23" s="222"/>
      <c r="C23" s="219" t="s">
        <v>1560</v>
      </c>
      <c r="D23" s="220" t="s">
        <v>1561</v>
      </c>
      <c r="E23" s="219">
        <v>2</v>
      </c>
      <c r="F23" s="221" t="s">
        <v>1562</v>
      </c>
      <c r="G23" s="219"/>
      <c r="H23" s="219"/>
    </row>
    <row r="24" spans="1:8" ht="15" outlineLevel="1" thickBot="1" x14ac:dyDescent="0.3">
      <c r="A24" s="222"/>
      <c r="B24" s="224"/>
      <c r="C24" s="219" t="s">
        <v>1563</v>
      </c>
      <c r="D24" s="220" t="s">
        <v>1564</v>
      </c>
      <c r="E24" s="219">
        <v>2</v>
      </c>
      <c r="F24" s="221" t="s">
        <v>1565</v>
      </c>
      <c r="G24" s="219"/>
      <c r="H24" s="219"/>
    </row>
    <row r="25" spans="1:8" ht="27" outlineLevel="1" thickTop="1" x14ac:dyDescent="0.25">
      <c r="A25" s="222"/>
      <c r="B25" s="389" t="s">
        <v>1566</v>
      </c>
      <c r="C25" s="390" t="s">
        <v>1567</v>
      </c>
      <c r="D25" s="391" t="s">
        <v>1568</v>
      </c>
      <c r="E25" s="390">
        <v>1</v>
      </c>
      <c r="F25" s="384" t="s">
        <v>1569</v>
      </c>
      <c r="G25" s="390"/>
      <c r="H25" s="390"/>
    </row>
    <row r="26" spans="1:8" ht="14.4" outlineLevel="1" x14ac:dyDescent="0.25">
      <c r="A26" s="222"/>
      <c r="B26" s="223"/>
      <c r="C26" s="219" t="s">
        <v>1570</v>
      </c>
      <c r="D26" s="220" t="s">
        <v>1571</v>
      </c>
      <c r="E26" s="219">
        <v>1</v>
      </c>
      <c r="F26" s="221" t="s">
        <v>1572</v>
      </c>
      <c r="G26" s="219"/>
      <c r="H26" s="219"/>
    </row>
    <row r="27" spans="1:8" ht="26.4" outlineLevel="1" x14ac:dyDescent="0.25">
      <c r="A27" s="222"/>
      <c r="B27" s="223"/>
      <c r="C27" s="219" t="s">
        <v>1573</v>
      </c>
      <c r="D27" s="220" t="s">
        <v>1574</v>
      </c>
      <c r="E27" s="219">
        <v>2</v>
      </c>
      <c r="F27" s="221" t="s">
        <v>1575</v>
      </c>
      <c r="G27" s="219"/>
      <c r="H27" s="219"/>
    </row>
    <row r="28" spans="1:8" ht="14.4" outlineLevel="1" x14ac:dyDescent="0.25">
      <c r="A28" s="222"/>
      <c r="B28" s="223"/>
      <c r="C28" s="219" t="s">
        <v>1576</v>
      </c>
      <c r="D28" s="220" t="s">
        <v>1577</v>
      </c>
      <c r="E28" s="219">
        <v>2</v>
      </c>
      <c r="F28" s="221" t="s">
        <v>1575</v>
      </c>
      <c r="G28" s="219"/>
      <c r="H28" s="219"/>
    </row>
    <row r="29" spans="1:8" ht="15" outlineLevel="1" thickBot="1" x14ac:dyDescent="0.3">
      <c r="A29" s="222"/>
      <c r="B29" s="385"/>
      <c r="C29" s="225" t="s">
        <v>1578</v>
      </c>
      <c r="D29" s="226" t="s">
        <v>1579</v>
      </c>
      <c r="E29" s="225">
        <v>2</v>
      </c>
      <c r="F29" s="380" t="s">
        <v>1575</v>
      </c>
      <c r="G29" s="225"/>
      <c r="H29" s="225"/>
    </row>
    <row r="30" spans="1:8" ht="27" thickTop="1" x14ac:dyDescent="0.25">
      <c r="A30" s="386" t="s">
        <v>1580</v>
      </c>
      <c r="B30" s="386" t="s">
        <v>1581</v>
      </c>
      <c r="C30" s="387" t="s">
        <v>1582</v>
      </c>
      <c r="D30" s="388" t="s">
        <v>1583</v>
      </c>
      <c r="E30" s="387">
        <v>1</v>
      </c>
      <c r="F30" s="384" t="s">
        <v>1584</v>
      </c>
      <c r="G30" s="387"/>
      <c r="H30" s="387"/>
    </row>
    <row r="31" spans="1:8" ht="14.4" x14ac:dyDescent="0.25">
      <c r="A31" s="229"/>
      <c r="B31" s="229"/>
      <c r="C31" s="227" t="s">
        <v>1585</v>
      </c>
      <c r="D31" s="228" t="s">
        <v>1586</v>
      </c>
      <c r="E31" s="227">
        <v>1</v>
      </c>
      <c r="F31" s="221" t="s">
        <v>1587</v>
      </c>
      <c r="G31" s="227"/>
      <c r="H31" s="227"/>
    </row>
    <row r="32" spans="1:8" ht="14.4" x14ac:dyDescent="0.25">
      <c r="A32" s="229"/>
      <c r="B32" s="229"/>
      <c r="C32" s="227" t="s">
        <v>1588</v>
      </c>
      <c r="D32" s="228" t="s">
        <v>1589</v>
      </c>
      <c r="E32" s="227">
        <v>2</v>
      </c>
      <c r="F32" s="221" t="s">
        <v>1590</v>
      </c>
      <c r="G32" s="227"/>
      <c r="H32" s="227"/>
    </row>
    <row r="33" spans="1:8" ht="14.4" x14ac:dyDescent="0.25">
      <c r="A33" s="229"/>
      <c r="B33" s="229"/>
      <c r="C33" s="227" t="s">
        <v>1591</v>
      </c>
      <c r="D33" s="228" t="s">
        <v>1592</v>
      </c>
      <c r="E33" s="227">
        <v>1</v>
      </c>
      <c r="F33" s="221" t="s">
        <v>1593</v>
      </c>
      <c r="G33" s="227"/>
      <c r="H33" s="227"/>
    </row>
    <row r="34" spans="1:8" ht="14.4" x14ac:dyDescent="0.25">
      <c r="A34" s="229"/>
      <c r="B34" s="229"/>
      <c r="C34" s="227" t="s">
        <v>1594</v>
      </c>
      <c r="D34" s="228" t="s">
        <v>1595</v>
      </c>
      <c r="E34" s="227">
        <v>2</v>
      </c>
      <c r="F34" s="221" t="s">
        <v>1596</v>
      </c>
      <c r="G34" s="227"/>
      <c r="H34" s="227"/>
    </row>
    <row r="35" spans="1:8" ht="14.4" x14ac:dyDescent="0.25">
      <c r="A35" s="229"/>
      <c r="B35" s="229"/>
      <c r="C35" s="227" t="s">
        <v>1597</v>
      </c>
      <c r="D35" s="228" t="s">
        <v>1598</v>
      </c>
      <c r="E35" s="227">
        <v>1</v>
      </c>
      <c r="F35" s="221" t="s">
        <v>1599</v>
      </c>
      <c r="G35" s="227"/>
      <c r="H35" s="227"/>
    </row>
    <row r="36" spans="1:8" ht="14.4" x14ac:dyDescent="0.25">
      <c r="A36" s="229"/>
      <c r="B36" s="229"/>
      <c r="C36" s="227" t="s">
        <v>1600</v>
      </c>
      <c r="D36" s="228" t="s">
        <v>1601</v>
      </c>
      <c r="E36" s="227">
        <v>2</v>
      </c>
      <c r="F36" s="221" t="s">
        <v>1602</v>
      </c>
      <c r="G36" s="227"/>
      <c r="H36" s="227"/>
    </row>
    <row r="37" spans="1:8" ht="14.4" x14ac:dyDescent="0.25">
      <c r="A37" s="229"/>
      <c r="B37" s="229"/>
      <c r="C37" s="227" t="s">
        <v>1603</v>
      </c>
      <c r="D37" s="228" t="s">
        <v>1604</v>
      </c>
      <c r="E37" s="227">
        <v>2</v>
      </c>
      <c r="F37" s="221" t="s">
        <v>1605</v>
      </c>
      <c r="G37" s="227"/>
      <c r="H37" s="227"/>
    </row>
    <row r="38" spans="1:8" ht="14.4" x14ac:dyDescent="0.25">
      <c r="A38" s="229"/>
      <c r="B38" s="229"/>
      <c r="C38" s="227" t="s">
        <v>1606</v>
      </c>
      <c r="D38" s="228" t="s">
        <v>1607</v>
      </c>
      <c r="E38" s="227">
        <v>2</v>
      </c>
      <c r="F38" s="221" t="s">
        <v>1608</v>
      </c>
      <c r="G38" s="227"/>
      <c r="H38" s="227"/>
    </row>
    <row r="39" spans="1:8" ht="14.4" x14ac:dyDescent="0.25">
      <c r="A39" s="229"/>
      <c r="B39" s="229"/>
      <c r="C39" s="227" t="s">
        <v>1609</v>
      </c>
      <c r="D39" s="228" t="s">
        <v>1610</v>
      </c>
      <c r="E39" s="227">
        <v>2</v>
      </c>
      <c r="F39" s="221" t="s">
        <v>1611</v>
      </c>
      <c r="G39" s="227"/>
      <c r="H39" s="227"/>
    </row>
    <row r="40" spans="1:8" ht="15" thickBot="1" x14ac:dyDescent="0.3">
      <c r="A40" s="229"/>
      <c r="B40" s="229"/>
      <c r="C40" s="378" t="s">
        <v>1612</v>
      </c>
      <c r="D40" s="379" t="s">
        <v>1613</v>
      </c>
      <c r="E40" s="378">
        <v>2</v>
      </c>
      <c r="F40" s="380" t="s">
        <v>1614</v>
      </c>
      <c r="G40" s="378"/>
      <c r="H40" s="378"/>
    </row>
    <row r="41" spans="1:8" ht="27" thickTop="1" x14ac:dyDescent="0.25">
      <c r="A41" s="229"/>
      <c r="B41" s="386" t="s">
        <v>1615</v>
      </c>
      <c r="C41" s="387" t="s">
        <v>1616</v>
      </c>
      <c r="D41" s="388" t="s">
        <v>1617</v>
      </c>
      <c r="E41" s="387">
        <v>1</v>
      </c>
      <c r="F41" s="384" t="s">
        <v>1618</v>
      </c>
      <c r="G41" s="387"/>
      <c r="H41" s="387"/>
    </row>
    <row r="42" spans="1:8" ht="14.4" x14ac:dyDescent="0.25">
      <c r="A42" s="229"/>
      <c r="B42" s="229"/>
      <c r="C42" s="227" t="s">
        <v>1619</v>
      </c>
      <c r="D42" s="228" t="s">
        <v>1620</v>
      </c>
      <c r="E42" s="227">
        <v>1</v>
      </c>
      <c r="F42" s="221" t="s">
        <v>1621</v>
      </c>
      <c r="G42" s="227"/>
      <c r="H42" s="227"/>
    </row>
    <row r="43" spans="1:8" ht="14.4" x14ac:dyDescent="0.25">
      <c r="A43" s="229"/>
      <c r="B43" s="229"/>
      <c r="C43" s="227" t="s">
        <v>1622</v>
      </c>
      <c r="D43" s="228" t="s">
        <v>1623</v>
      </c>
      <c r="E43" s="227">
        <v>1</v>
      </c>
      <c r="F43" s="221" t="s">
        <v>1624</v>
      </c>
      <c r="G43" s="227"/>
      <c r="H43" s="227"/>
    </row>
    <row r="44" spans="1:8" ht="29.4" thickBot="1" x14ac:dyDescent="0.3">
      <c r="A44" s="229"/>
      <c r="B44" s="229"/>
      <c r="C44" s="378" t="s">
        <v>1625</v>
      </c>
      <c r="D44" s="379" t="s">
        <v>1626</v>
      </c>
      <c r="E44" s="378">
        <v>1</v>
      </c>
      <c r="F44" s="380" t="s">
        <v>1627</v>
      </c>
      <c r="G44" s="378"/>
      <c r="H44" s="378"/>
    </row>
    <row r="45" spans="1:8" ht="29.4" thickTop="1" x14ac:dyDescent="0.25">
      <c r="A45" s="381" t="s">
        <v>1628</v>
      </c>
      <c r="B45" s="381" t="s">
        <v>1629</v>
      </c>
      <c r="C45" s="382" t="s">
        <v>1630</v>
      </c>
      <c r="D45" s="383" t="s">
        <v>1631</v>
      </c>
      <c r="E45" s="382">
        <v>1</v>
      </c>
      <c r="F45" s="384" t="s">
        <v>1915</v>
      </c>
      <c r="G45" s="382"/>
      <c r="H45" s="382"/>
    </row>
    <row r="46" spans="1:8" ht="14.4" customHeight="1" x14ac:dyDescent="0.25">
      <c r="A46" s="376"/>
      <c r="B46" s="376"/>
      <c r="C46" s="374" t="s">
        <v>1632</v>
      </c>
      <c r="D46" s="375" t="s">
        <v>1633</v>
      </c>
      <c r="E46" s="374">
        <v>2</v>
      </c>
      <c r="F46" s="221" t="s">
        <v>1916</v>
      </c>
      <c r="G46" s="374"/>
      <c r="H46" s="374"/>
    </row>
    <row r="47" spans="1:8" ht="29.4" thickBot="1" x14ac:dyDescent="0.3">
      <c r="A47" s="376"/>
      <c r="B47" s="376"/>
      <c r="C47" s="392" t="s">
        <v>1634</v>
      </c>
      <c r="D47" s="393" t="s">
        <v>1635</v>
      </c>
      <c r="E47" s="392">
        <v>1</v>
      </c>
      <c r="F47" s="380" t="s">
        <v>1917</v>
      </c>
      <c r="G47" s="392"/>
      <c r="H47" s="392"/>
    </row>
    <row r="48" spans="1:8" ht="29.4" thickTop="1" x14ac:dyDescent="0.25">
      <c r="A48" s="376"/>
      <c r="B48" s="381" t="s">
        <v>1636</v>
      </c>
      <c r="C48" s="382" t="s">
        <v>1637</v>
      </c>
      <c r="D48" s="383" t="s">
        <v>1638</v>
      </c>
      <c r="E48" s="382">
        <v>1</v>
      </c>
      <c r="F48" s="384" t="s">
        <v>1639</v>
      </c>
      <c r="G48" s="382"/>
      <c r="H48" s="382"/>
    </row>
    <row r="49" spans="1:8" ht="28.8" x14ac:dyDescent="0.25">
      <c r="A49" s="376"/>
      <c r="B49" s="376"/>
      <c r="C49" s="374" t="s">
        <v>1640</v>
      </c>
      <c r="D49" s="375" t="s">
        <v>1641</v>
      </c>
      <c r="E49" s="374">
        <v>2</v>
      </c>
      <c r="F49" s="221" t="s">
        <v>1919</v>
      </c>
      <c r="G49" s="374"/>
      <c r="H49" s="374"/>
    </row>
    <row r="50" spans="1:8" ht="29.4" thickBot="1" x14ac:dyDescent="0.3">
      <c r="A50" s="376"/>
      <c r="B50" s="377"/>
      <c r="C50" s="374" t="s">
        <v>1642</v>
      </c>
      <c r="D50" s="375" t="s">
        <v>1643</v>
      </c>
      <c r="E50" s="374">
        <v>1</v>
      </c>
      <c r="F50" s="221" t="s">
        <v>1918</v>
      </c>
      <c r="G50" s="374"/>
      <c r="H50" s="374"/>
    </row>
    <row r="51" spans="1:8" ht="27" thickTop="1" x14ac:dyDescent="0.25">
      <c r="A51" s="376"/>
      <c r="B51" s="381" t="s">
        <v>1644</v>
      </c>
      <c r="C51" s="382" t="s">
        <v>1645</v>
      </c>
      <c r="D51" s="383" t="s">
        <v>1646</v>
      </c>
      <c r="E51" s="382">
        <v>1</v>
      </c>
      <c r="F51" s="384" t="s">
        <v>1920</v>
      </c>
      <c r="G51" s="382"/>
      <c r="H51" s="382"/>
    </row>
    <row r="52" spans="1:8" ht="14.4" customHeight="1" x14ac:dyDescent="0.25">
      <c r="A52" s="376"/>
      <c r="B52" s="376"/>
      <c r="C52" s="374" t="s">
        <v>1647</v>
      </c>
      <c r="D52" s="375" t="s">
        <v>1648</v>
      </c>
      <c r="E52" s="374">
        <v>2</v>
      </c>
      <c r="F52" s="221" t="s">
        <v>1921</v>
      </c>
      <c r="G52" s="374"/>
      <c r="H52" s="374"/>
    </row>
    <row r="53" spans="1:8" ht="29.4" thickBot="1" x14ac:dyDescent="0.3">
      <c r="A53" s="376"/>
      <c r="B53" s="377"/>
      <c r="C53" s="374" t="s">
        <v>1649</v>
      </c>
      <c r="D53" s="375" t="s">
        <v>1650</v>
      </c>
      <c r="E53" s="374">
        <v>1</v>
      </c>
      <c r="F53" s="221" t="s">
        <v>1922</v>
      </c>
      <c r="G53" s="374"/>
      <c r="H53" s="374"/>
    </row>
    <row r="54" spans="1:8" ht="29.4" thickTop="1" x14ac:dyDescent="0.25">
      <c r="A54" s="376"/>
      <c r="B54" s="381" t="s">
        <v>1651</v>
      </c>
      <c r="C54" s="382" t="s">
        <v>1652</v>
      </c>
      <c r="D54" s="383" t="s">
        <v>1653</v>
      </c>
      <c r="E54" s="382">
        <v>1</v>
      </c>
      <c r="F54" s="384" t="s">
        <v>1923</v>
      </c>
      <c r="G54" s="382"/>
      <c r="H54" s="382"/>
    </row>
    <row r="55" spans="1:8" ht="28.8" x14ac:dyDescent="0.25">
      <c r="A55" s="376"/>
      <c r="B55" s="376"/>
      <c r="C55" s="374" t="s">
        <v>1654</v>
      </c>
      <c r="D55" s="375" t="s">
        <v>1655</v>
      </c>
      <c r="E55" s="374">
        <v>2</v>
      </c>
      <c r="F55" s="221" t="s">
        <v>1924</v>
      </c>
      <c r="G55" s="374"/>
      <c r="H55" s="374"/>
    </row>
    <row r="56" spans="1:8" ht="28.8" x14ac:dyDescent="0.25">
      <c r="A56" s="376"/>
      <c r="B56" s="376"/>
      <c r="C56" s="374" t="s">
        <v>1656</v>
      </c>
      <c r="D56" s="375" t="s">
        <v>1657</v>
      </c>
      <c r="E56" s="374">
        <v>1</v>
      </c>
      <c r="F56" s="221" t="s">
        <v>1925</v>
      </c>
      <c r="G56" s="374"/>
      <c r="H56" s="374"/>
    </row>
    <row r="57" spans="1:8" ht="15" thickBot="1" x14ac:dyDescent="0.3">
      <c r="A57" s="377"/>
      <c r="B57" s="377"/>
      <c r="C57" s="374" t="s">
        <v>1658</v>
      </c>
      <c r="D57" s="375" t="s">
        <v>1659</v>
      </c>
      <c r="E57" s="374">
        <v>2</v>
      </c>
      <c r="F57" s="221" t="s">
        <v>1926</v>
      </c>
      <c r="G57" s="374"/>
      <c r="H57" s="374"/>
    </row>
    <row r="58" spans="1:8" ht="27" thickTop="1" x14ac:dyDescent="0.25">
      <c r="A58" s="419" t="s">
        <v>1910</v>
      </c>
      <c r="B58" s="419" t="s">
        <v>1906</v>
      </c>
      <c r="C58" s="420" t="s">
        <v>1907</v>
      </c>
      <c r="D58" s="423" t="s">
        <v>1913</v>
      </c>
      <c r="E58" s="411">
        <v>1</v>
      </c>
      <c r="F58" s="384" t="s">
        <v>1927</v>
      </c>
      <c r="G58" s="382"/>
      <c r="H58" s="382"/>
    </row>
    <row r="59" spans="1:8" ht="28.8" x14ac:dyDescent="0.25">
      <c r="A59" s="412"/>
      <c r="B59" s="412"/>
      <c r="C59" s="421" t="s">
        <v>1908</v>
      </c>
      <c r="D59" s="416" t="s">
        <v>1912</v>
      </c>
      <c r="E59" s="413">
        <v>1</v>
      </c>
      <c r="F59" s="221" t="s">
        <v>1928</v>
      </c>
      <c r="G59" s="374"/>
      <c r="H59" s="374"/>
    </row>
    <row r="60" spans="1:8" ht="14.4" x14ac:dyDescent="0.25">
      <c r="A60" s="414"/>
      <c r="B60" s="414"/>
      <c r="C60" s="422" t="s">
        <v>1909</v>
      </c>
      <c r="D60" s="424" t="s">
        <v>1911</v>
      </c>
      <c r="E60" s="415">
        <v>2</v>
      </c>
      <c r="F60" s="417" t="s">
        <v>1929</v>
      </c>
      <c r="G60" s="418"/>
      <c r="H60" s="418"/>
    </row>
    <row r="61" spans="1:8" ht="14.25" customHeight="1" x14ac:dyDescent="0.25">
      <c r="A61" s="215"/>
      <c r="B61" s="214"/>
      <c r="C61" s="214"/>
      <c r="D61" s="214"/>
      <c r="E61" s="216"/>
      <c r="F61" s="214"/>
      <c r="G61" s="214"/>
      <c r="H61" s="214"/>
    </row>
    <row r="62" spans="1:8" ht="14.25" customHeight="1" thickBot="1" x14ac:dyDescent="0.3">
      <c r="A62" s="215"/>
      <c r="B62" s="214"/>
      <c r="C62" s="214"/>
      <c r="D62" s="214"/>
      <c r="E62" s="216"/>
      <c r="F62" s="214"/>
      <c r="G62" s="214"/>
      <c r="H62" s="214"/>
    </row>
    <row r="63" spans="1:8" ht="14.25" customHeight="1" thickBot="1" x14ac:dyDescent="0.3">
      <c r="A63" s="215"/>
      <c r="B63" s="214"/>
      <c r="C63" s="214"/>
      <c r="D63" s="316" t="s">
        <v>1701</v>
      </c>
      <c r="E63" s="317">
        <f>COUNTIF(E$4:E60,1)</f>
        <v>31</v>
      </c>
      <c r="F63" s="214"/>
      <c r="G63" s="214"/>
      <c r="H63" s="214"/>
    </row>
    <row r="64" spans="1:8" ht="15.75" customHeight="1" thickBot="1" x14ac:dyDescent="0.3">
      <c r="D64" s="316" t="s">
        <v>1702</v>
      </c>
      <c r="E64" s="317">
        <f>COUNTIF(E$4:E60,2)</f>
        <v>26</v>
      </c>
    </row>
    <row r="65" spans="4:5" ht="15.75" customHeight="1" thickBot="1" x14ac:dyDescent="0.3">
      <c r="D65" s="316" t="s">
        <v>1703</v>
      </c>
      <c r="E65" s="317">
        <f>E63+E64</f>
        <v>57</v>
      </c>
    </row>
  </sheetData>
  <pageMargins left="0.78740157480314954" right="0.39370078740157477" top="0.6" bottom="0.6" header="0" footer="0"/>
  <pageSetup paperSize="9" scale="76"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outlinePr summaryBelow="0" summaryRight="0"/>
  </sheetPr>
  <dimension ref="A1:AH996"/>
  <sheetViews>
    <sheetView workbookViewId="0">
      <pane ySplit="5" topLeftCell="A6" activePane="bottomLeft" state="frozen"/>
      <selection pane="bottomLeft" activeCell="B7" sqref="B7"/>
    </sheetView>
  </sheetViews>
  <sheetFormatPr defaultColWidth="12.5546875" defaultRowHeight="15.75" customHeight="1" x14ac:dyDescent="0.25"/>
  <cols>
    <col min="1" max="1" width="13.88671875" customWidth="1"/>
    <col min="2" max="2" width="12.5546875" hidden="1"/>
    <col min="3" max="3" width="11.44140625" hidden="1" customWidth="1"/>
    <col min="4" max="4" width="12.33203125" customWidth="1"/>
    <col min="5" max="5" width="29.88671875" customWidth="1"/>
    <col min="6" max="6" width="10.5546875" customWidth="1"/>
    <col min="7" max="7" width="85.5546875" customWidth="1"/>
    <col min="8" max="8" width="14.6640625" customWidth="1"/>
    <col min="9" max="9" width="50.109375" customWidth="1"/>
    <col min="10" max="11" width="11.109375" customWidth="1"/>
    <col min="13" max="13" width="27.5546875" customWidth="1"/>
    <col min="14" max="14" width="17.44140625" customWidth="1"/>
    <col min="15" max="15" width="25" customWidth="1"/>
    <col min="17" max="17" width="25.44140625" customWidth="1"/>
    <col min="19" max="21" width="9.88671875" customWidth="1"/>
    <col min="22" max="26" width="9.33203125" customWidth="1"/>
  </cols>
  <sheetData>
    <row r="1" spans="1:34" ht="22.5" customHeight="1" x14ac:dyDescent="0.25">
      <c r="A1" s="211" t="s">
        <v>13</v>
      </c>
      <c r="B1" s="230"/>
      <c r="C1" s="230"/>
      <c r="D1" s="230"/>
      <c r="E1" s="231"/>
      <c r="F1" s="231"/>
      <c r="G1" s="231"/>
      <c r="H1" s="231"/>
      <c r="I1" s="231"/>
      <c r="J1" s="152"/>
      <c r="K1" s="152"/>
      <c r="L1" s="152"/>
      <c r="M1" s="152"/>
      <c r="N1" s="152"/>
      <c r="O1" s="152"/>
      <c r="P1" s="152"/>
      <c r="Q1" s="152"/>
      <c r="R1" s="152"/>
      <c r="S1" s="152"/>
      <c r="T1" s="152" t="s">
        <v>1494</v>
      </c>
      <c r="U1" s="152">
        <v>39</v>
      </c>
      <c r="V1" s="152">
        <v>61</v>
      </c>
      <c r="W1" s="152">
        <v>68</v>
      </c>
      <c r="X1" s="152" t="s">
        <v>14</v>
      </c>
      <c r="Y1" s="152"/>
      <c r="Z1" s="152"/>
      <c r="AA1" s="152"/>
      <c r="AB1" s="152"/>
      <c r="AC1" s="152"/>
      <c r="AD1" s="152"/>
      <c r="AE1" s="152"/>
      <c r="AF1" s="152"/>
      <c r="AG1" s="152"/>
      <c r="AH1" s="152"/>
    </row>
    <row r="2" spans="1:34" ht="6.75" customHeight="1" x14ac:dyDescent="0.25">
      <c r="A2" s="232"/>
      <c r="B2" s="152"/>
      <c r="C2" s="232"/>
      <c r="D2" s="152"/>
      <c r="E2" s="232"/>
      <c r="F2" s="152"/>
      <c r="G2" s="232">
        <v>3</v>
      </c>
      <c r="H2" s="152"/>
      <c r="I2" s="152"/>
      <c r="J2" s="152"/>
      <c r="K2" s="152"/>
      <c r="L2" s="152"/>
      <c r="M2" s="152"/>
      <c r="N2" s="152"/>
      <c r="O2" s="152"/>
      <c r="P2" s="152"/>
      <c r="Q2" s="152"/>
      <c r="R2" s="152"/>
      <c r="S2" s="152"/>
      <c r="T2" s="152" t="s">
        <v>25</v>
      </c>
      <c r="U2" s="233">
        <v>54</v>
      </c>
      <c r="V2" s="233">
        <v>39</v>
      </c>
      <c r="W2" s="152">
        <v>33</v>
      </c>
      <c r="X2" s="152" t="s">
        <v>15</v>
      </c>
      <c r="Y2" s="152"/>
      <c r="Z2" s="234"/>
      <c r="AA2" s="152"/>
      <c r="AB2" s="152"/>
      <c r="AC2" s="152"/>
      <c r="AD2" s="152"/>
      <c r="AE2" s="152"/>
      <c r="AF2" s="152"/>
      <c r="AG2" s="152"/>
      <c r="AH2" s="152"/>
    </row>
    <row r="3" spans="1:34" ht="29.25" hidden="1" customHeight="1" x14ac:dyDescent="0.25">
      <c r="A3" s="232"/>
      <c r="B3" s="152"/>
      <c r="C3" s="232"/>
      <c r="D3" s="152"/>
      <c r="E3" s="232"/>
      <c r="F3" s="152"/>
      <c r="G3" s="232"/>
      <c r="H3" s="152"/>
      <c r="I3" s="152"/>
      <c r="J3" s="152"/>
      <c r="K3" s="235"/>
      <c r="L3" s="152"/>
      <c r="M3" s="235"/>
      <c r="N3" s="235"/>
      <c r="O3" s="235"/>
      <c r="P3" s="235"/>
      <c r="Q3" s="235"/>
      <c r="R3" s="235"/>
      <c r="S3" s="235"/>
      <c r="T3" s="235"/>
      <c r="U3" s="236"/>
      <c r="V3" s="236"/>
      <c r="W3" s="235">
        <v>110</v>
      </c>
      <c r="X3" s="235">
        <v>94</v>
      </c>
      <c r="Y3" s="235"/>
      <c r="Z3" s="237"/>
      <c r="AA3" s="152"/>
      <c r="AB3" s="152">
        <v>68</v>
      </c>
      <c r="AC3" s="152"/>
      <c r="AD3" s="152"/>
      <c r="AE3" s="152"/>
      <c r="AF3" s="152"/>
      <c r="AG3" s="152"/>
      <c r="AH3" s="152"/>
    </row>
    <row r="4" spans="1:34" ht="71.25" customHeight="1" x14ac:dyDescent="0.25">
      <c r="A4" s="191" t="s">
        <v>26</v>
      </c>
      <c r="B4" s="238" t="s">
        <v>1660</v>
      </c>
      <c r="C4" s="238" t="s">
        <v>1661</v>
      </c>
      <c r="D4" s="238" t="s">
        <v>1662</v>
      </c>
      <c r="E4" s="238" t="s">
        <v>30</v>
      </c>
      <c r="F4" s="238" t="s">
        <v>31</v>
      </c>
      <c r="G4" s="238" t="s">
        <v>32</v>
      </c>
      <c r="H4" s="239" t="s">
        <v>33</v>
      </c>
      <c r="I4" s="191" t="s">
        <v>34</v>
      </c>
      <c r="J4" s="152"/>
      <c r="K4" s="240" t="s">
        <v>35</v>
      </c>
      <c r="L4" s="146" t="s">
        <v>36</v>
      </c>
      <c r="M4" s="241"/>
      <c r="N4" s="240" t="s">
        <v>37</v>
      </c>
      <c r="O4" s="240" t="s">
        <v>38</v>
      </c>
      <c r="P4" s="240" t="s">
        <v>39</v>
      </c>
      <c r="Q4" s="240" t="s">
        <v>40</v>
      </c>
      <c r="R4" s="146" t="s">
        <v>41</v>
      </c>
      <c r="S4" s="242"/>
      <c r="T4" s="242"/>
      <c r="U4" s="242" t="s">
        <v>16</v>
      </c>
      <c r="V4" s="243" t="s">
        <v>17</v>
      </c>
      <c r="W4" s="244" t="s">
        <v>18</v>
      </c>
      <c r="X4" s="243" t="s">
        <v>19</v>
      </c>
      <c r="Y4" s="243" t="s">
        <v>20</v>
      </c>
      <c r="Z4" s="243" t="s">
        <v>21</v>
      </c>
      <c r="AA4" s="152" t="s">
        <v>22</v>
      </c>
      <c r="AB4" s="152" t="s">
        <v>23</v>
      </c>
      <c r="AC4" s="152"/>
      <c r="AD4" s="152"/>
      <c r="AE4" s="152"/>
      <c r="AF4" s="152"/>
      <c r="AG4" s="152"/>
      <c r="AH4" s="152"/>
    </row>
    <row r="5" spans="1:34" ht="6" customHeight="1" x14ac:dyDescent="0.25">
      <c r="A5" s="19"/>
      <c r="B5" s="19"/>
      <c r="C5" s="19"/>
      <c r="D5" s="19"/>
      <c r="E5" s="19"/>
      <c r="F5" s="19"/>
      <c r="G5" s="19"/>
      <c r="H5" s="19"/>
      <c r="I5" s="245"/>
      <c r="J5" s="152"/>
      <c r="K5" s="235"/>
      <c r="L5" s="152"/>
      <c r="M5" s="235"/>
      <c r="N5" s="235"/>
      <c r="O5" s="235"/>
      <c r="P5" s="235"/>
      <c r="Q5" s="235"/>
      <c r="R5" s="152"/>
      <c r="S5" s="235"/>
      <c r="T5" s="235"/>
      <c r="U5" s="235"/>
      <c r="V5" s="235"/>
      <c r="W5" s="235"/>
      <c r="X5" s="235"/>
      <c r="Y5" s="235"/>
      <c r="Z5" s="235"/>
      <c r="AA5" s="152"/>
      <c r="AB5" s="152"/>
      <c r="AC5" s="152"/>
      <c r="AD5" s="152"/>
      <c r="AE5" s="152"/>
      <c r="AF5" s="152"/>
      <c r="AG5" s="152"/>
      <c r="AH5" s="152"/>
    </row>
    <row r="6" spans="1:34" ht="14.4" x14ac:dyDescent="0.25">
      <c r="A6" s="31" t="s">
        <v>42</v>
      </c>
      <c r="B6" s="246" t="s">
        <v>43</v>
      </c>
      <c r="C6" s="246" t="s">
        <v>44</v>
      </c>
      <c r="D6" s="246" t="s">
        <v>45</v>
      </c>
      <c r="E6" s="247" t="s">
        <v>46</v>
      </c>
      <c r="F6" s="246">
        <v>1</v>
      </c>
      <c r="G6" s="248" t="s">
        <v>47</v>
      </c>
      <c r="H6" s="249"/>
      <c r="I6" s="247"/>
      <c r="J6" s="152"/>
      <c r="K6" s="250" t="s">
        <v>48</v>
      </c>
      <c r="L6" s="146" t="s">
        <v>48</v>
      </c>
      <c r="M6" s="251"/>
      <c r="N6" s="251"/>
      <c r="O6" s="251" t="s">
        <v>49</v>
      </c>
      <c r="P6" s="251"/>
      <c r="Q6" s="251"/>
      <c r="R6" s="146"/>
      <c r="S6" s="149"/>
      <c r="T6" s="149"/>
      <c r="U6" s="149"/>
      <c r="V6" s="149"/>
      <c r="W6" s="149"/>
      <c r="X6" s="149" t="s">
        <v>50</v>
      </c>
      <c r="Y6" s="149" t="s">
        <v>51</v>
      </c>
      <c r="Z6" s="149"/>
      <c r="AA6" s="152" t="s">
        <v>52</v>
      </c>
      <c r="AB6" s="152"/>
      <c r="AC6" s="152"/>
      <c r="AD6" s="152"/>
      <c r="AE6" s="152"/>
      <c r="AF6" s="152"/>
      <c r="AG6" s="152"/>
      <c r="AH6" s="152"/>
    </row>
    <row r="7" spans="1:34" ht="43.2" x14ac:dyDescent="0.25">
      <c r="A7" s="39"/>
      <c r="B7" s="32" t="s">
        <v>53</v>
      </c>
      <c r="C7" s="32" t="s">
        <v>54</v>
      </c>
      <c r="D7" s="32" t="s">
        <v>55</v>
      </c>
      <c r="E7" s="33" t="s">
        <v>56</v>
      </c>
      <c r="F7" s="32">
        <v>1</v>
      </c>
      <c r="G7" s="34" t="s">
        <v>57</v>
      </c>
      <c r="H7" s="35"/>
      <c r="I7" s="33"/>
      <c r="J7" s="152"/>
      <c r="K7" s="250" t="s">
        <v>48</v>
      </c>
      <c r="L7" s="146" t="s">
        <v>48</v>
      </c>
      <c r="M7" s="252"/>
      <c r="N7" s="251" t="s">
        <v>58</v>
      </c>
      <c r="O7" s="251" t="s">
        <v>59</v>
      </c>
      <c r="P7" s="251"/>
      <c r="Q7" s="251"/>
      <c r="R7" s="146"/>
      <c r="S7" s="149"/>
      <c r="T7" s="149"/>
      <c r="U7" s="149"/>
      <c r="V7" s="149"/>
      <c r="W7" s="149"/>
      <c r="X7" s="149" t="s">
        <v>60</v>
      </c>
      <c r="Y7" s="149" t="s">
        <v>61</v>
      </c>
      <c r="Z7" s="149"/>
      <c r="AA7" s="152"/>
      <c r="AB7" s="152" t="s">
        <v>62</v>
      </c>
      <c r="AC7" s="152"/>
      <c r="AD7" s="152"/>
      <c r="AE7" s="152"/>
      <c r="AF7" s="152"/>
      <c r="AG7" s="152"/>
      <c r="AH7" s="152"/>
    </row>
    <row r="8" spans="1:34" ht="57.6" hidden="1" x14ac:dyDescent="0.25">
      <c r="A8" s="141"/>
      <c r="B8" s="142"/>
      <c r="C8" s="253" t="s">
        <v>63</v>
      </c>
      <c r="D8" s="254">
        <v>3</v>
      </c>
      <c r="E8" s="144" t="s">
        <v>64</v>
      </c>
      <c r="F8" s="142"/>
      <c r="G8" s="143"/>
      <c r="H8" s="146"/>
      <c r="I8" s="250" t="s">
        <v>48</v>
      </c>
      <c r="J8" s="250"/>
      <c r="K8" s="250" t="s">
        <v>65</v>
      </c>
      <c r="L8" s="146"/>
      <c r="M8" s="255"/>
      <c r="N8" s="251" t="s">
        <v>66</v>
      </c>
      <c r="O8" s="251"/>
      <c r="P8" s="251"/>
      <c r="Q8" s="251"/>
      <c r="R8" s="146"/>
      <c r="S8" s="149" t="s">
        <v>218</v>
      </c>
      <c r="T8" s="149" t="s">
        <v>218</v>
      </c>
      <c r="U8" s="149" t="s">
        <v>218</v>
      </c>
      <c r="V8" s="149" t="s">
        <v>68</v>
      </c>
      <c r="W8" s="149"/>
      <c r="X8" s="149"/>
      <c r="Y8" s="149"/>
      <c r="Z8" s="149"/>
      <c r="AA8" s="152"/>
      <c r="AB8" s="152"/>
      <c r="AC8" s="152"/>
      <c r="AD8" s="152"/>
      <c r="AE8" s="152"/>
      <c r="AF8" s="152"/>
      <c r="AG8" s="152"/>
      <c r="AH8" s="152"/>
    </row>
    <row r="9" spans="1:34" ht="43.2" x14ac:dyDescent="0.25">
      <c r="A9" s="39"/>
      <c r="B9" s="32" t="s">
        <v>69</v>
      </c>
      <c r="C9" s="32" t="s">
        <v>70</v>
      </c>
      <c r="D9" s="32" t="s">
        <v>71</v>
      </c>
      <c r="E9" s="33" t="s">
        <v>72</v>
      </c>
      <c r="F9" s="32">
        <v>2</v>
      </c>
      <c r="G9" s="34" t="s">
        <v>73</v>
      </c>
      <c r="H9" s="35"/>
      <c r="I9" s="33"/>
      <c r="J9" s="152"/>
      <c r="K9" s="250" t="s">
        <v>48</v>
      </c>
      <c r="L9" s="146" t="s">
        <v>48</v>
      </c>
      <c r="M9" s="255"/>
      <c r="N9" s="251" t="s">
        <v>74</v>
      </c>
      <c r="O9" s="251" t="s">
        <v>75</v>
      </c>
      <c r="P9" s="251"/>
      <c r="Q9" s="251"/>
      <c r="R9" s="146"/>
      <c r="S9" s="149"/>
      <c r="T9" s="149"/>
      <c r="U9" s="149"/>
      <c r="V9" s="149"/>
      <c r="W9" s="149"/>
      <c r="X9" s="149" t="s">
        <v>76</v>
      </c>
      <c r="Y9" s="149" t="s">
        <v>77</v>
      </c>
      <c r="Z9" s="149"/>
      <c r="AA9" s="152"/>
      <c r="AB9" s="152"/>
      <c r="AC9" s="152"/>
      <c r="AD9" s="152"/>
      <c r="AE9" s="152"/>
      <c r="AF9" s="152"/>
      <c r="AG9" s="152"/>
      <c r="AH9" s="152"/>
    </row>
    <row r="10" spans="1:34" ht="43.2" x14ac:dyDescent="0.25">
      <c r="A10" s="42"/>
      <c r="B10" s="32" t="s">
        <v>78</v>
      </c>
      <c r="C10" s="32" t="s">
        <v>79</v>
      </c>
      <c r="D10" s="32" t="s">
        <v>80</v>
      </c>
      <c r="E10" s="33" t="s">
        <v>81</v>
      </c>
      <c r="F10" s="32">
        <v>1</v>
      </c>
      <c r="G10" s="34" t="s">
        <v>82</v>
      </c>
      <c r="H10" s="35"/>
      <c r="I10" s="33" t="s">
        <v>83</v>
      </c>
      <c r="J10" s="152"/>
      <c r="K10" s="250" t="s">
        <v>48</v>
      </c>
      <c r="L10" s="146" t="s">
        <v>48</v>
      </c>
      <c r="M10" s="251"/>
      <c r="N10" s="251" t="s">
        <v>74</v>
      </c>
      <c r="O10" s="251" t="s">
        <v>75</v>
      </c>
      <c r="P10" s="251"/>
      <c r="Q10" s="251"/>
      <c r="R10" s="146"/>
      <c r="S10" s="149"/>
      <c r="T10" s="149"/>
      <c r="U10" s="149"/>
      <c r="V10" s="149"/>
      <c r="W10" s="149"/>
      <c r="X10" s="149" t="s">
        <v>84</v>
      </c>
      <c r="Y10" s="149" t="s">
        <v>77</v>
      </c>
      <c r="Z10" s="149"/>
      <c r="AA10" s="152"/>
      <c r="AB10" s="152"/>
      <c r="AC10" s="152"/>
      <c r="AD10" s="152"/>
      <c r="AE10" s="152"/>
      <c r="AF10" s="152"/>
      <c r="AG10" s="152"/>
      <c r="AH10" s="152"/>
    </row>
    <row r="11" spans="1:34" ht="100.8" hidden="1" x14ac:dyDescent="0.25">
      <c r="A11" s="141"/>
      <c r="B11" s="142"/>
      <c r="C11" s="253" t="s">
        <v>85</v>
      </c>
      <c r="D11" s="254">
        <v>3</v>
      </c>
      <c r="E11" s="144" t="s">
        <v>86</v>
      </c>
      <c r="F11" s="142"/>
      <c r="G11" s="143" t="s">
        <v>87</v>
      </c>
      <c r="H11" s="146"/>
      <c r="I11" s="250"/>
      <c r="J11" s="250"/>
      <c r="K11" s="250"/>
      <c r="L11" s="146"/>
      <c r="M11" s="251"/>
      <c r="N11" s="251"/>
      <c r="O11" s="251" t="s">
        <v>88</v>
      </c>
      <c r="P11" s="251"/>
      <c r="Q11" s="251"/>
      <c r="R11" s="146"/>
      <c r="S11" s="149" t="s">
        <v>218</v>
      </c>
      <c r="T11" s="149" t="s">
        <v>218</v>
      </c>
      <c r="U11" s="149" t="s">
        <v>218</v>
      </c>
      <c r="V11" s="149"/>
      <c r="W11" s="149"/>
      <c r="X11" s="149" t="s">
        <v>89</v>
      </c>
      <c r="Y11" s="149" t="s">
        <v>90</v>
      </c>
      <c r="Z11" s="149"/>
      <c r="AA11" s="152"/>
      <c r="AB11" s="152"/>
      <c r="AC11" s="152"/>
      <c r="AD11" s="152"/>
      <c r="AE11" s="152"/>
      <c r="AF11" s="152"/>
      <c r="AG11" s="152"/>
      <c r="AH11" s="152"/>
    </row>
    <row r="12" spans="1:34" ht="57.6" hidden="1" x14ac:dyDescent="0.25">
      <c r="A12" s="141"/>
      <c r="B12" s="142"/>
      <c r="C12" s="253" t="s">
        <v>91</v>
      </c>
      <c r="D12" s="254">
        <v>3</v>
      </c>
      <c r="E12" s="144" t="s">
        <v>92</v>
      </c>
      <c r="F12" s="142"/>
      <c r="G12" s="143"/>
      <c r="H12" s="146"/>
      <c r="I12" s="250"/>
      <c r="J12" s="250"/>
      <c r="K12" s="250"/>
      <c r="L12" s="146"/>
      <c r="M12" s="251"/>
      <c r="N12" s="251"/>
      <c r="O12" s="251"/>
      <c r="P12" s="251"/>
      <c r="Q12" s="251"/>
      <c r="R12" s="146"/>
      <c r="S12" s="149" t="s">
        <v>218</v>
      </c>
      <c r="T12" s="149" t="s">
        <v>218</v>
      </c>
      <c r="U12" s="149" t="s">
        <v>218</v>
      </c>
      <c r="V12" s="149"/>
      <c r="W12" s="149"/>
      <c r="X12" s="149" t="s">
        <v>93</v>
      </c>
      <c r="Y12" s="149" t="s">
        <v>94</v>
      </c>
      <c r="Z12" s="149"/>
      <c r="AA12" s="152"/>
      <c r="AB12" s="152"/>
      <c r="AC12" s="152"/>
      <c r="AD12" s="152"/>
      <c r="AE12" s="152"/>
      <c r="AF12" s="152"/>
      <c r="AG12" s="152"/>
      <c r="AH12" s="152"/>
    </row>
    <row r="13" spans="1:34" ht="72" hidden="1" x14ac:dyDescent="0.25">
      <c r="A13" s="154"/>
      <c r="B13" s="142"/>
      <c r="C13" s="253" t="s">
        <v>95</v>
      </c>
      <c r="D13" s="254">
        <v>3</v>
      </c>
      <c r="E13" s="144" t="s">
        <v>1478</v>
      </c>
      <c r="F13" s="142"/>
      <c r="G13" s="143" t="s">
        <v>97</v>
      </c>
      <c r="H13" s="146"/>
      <c r="I13" s="250"/>
      <c r="J13" s="250"/>
      <c r="K13" s="250"/>
      <c r="L13" s="146"/>
      <c r="M13" s="251"/>
      <c r="N13" s="251"/>
      <c r="O13" s="251"/>
      <c r="P13" s="251"/>
      <c r="Q13" s="251"/>
      <c r="R13" s="146"/>
      <c r="S13" s="149" t="s">
        <v>218</v>
      </c>
      <c r="T13" s="149" t="s">
        <v>218</v>
      </c>
      <c r="U13" s="149" t="s">
        <v>218</v>
      </c>
      <c r="V13" s="149"/>
      <c r="W13" s="149"/>
      <c r="X13" s="149"/>
      <c r="Y13" s="149" t="s">
        <v>98</v>
      </c>
      <c r="Z13" s="149"/>
      <c r="AA13" s="152"/>
      <c r="AB13" s="152"/>
      <c r="AC13" s="152"/>
      <c r="AD13" s="152"/>
      <c r="AE13" s="152"/>
      <c r="AF13" s="152"/>
      <c r="AG13" s="152"/>
      <c r="AH13" s="152"/>
    </row>
    <row r="14" spans="1:34" ht="28.8" x14ac:dyDescent="0.25">
      <c r="A14" s="46" t="s">
        <v>99</v>
      </c>
      <c r="B14" s="47" t="s">
        <v>100</v>
      </c>
      <c r="C14" s="47" t="s">
        <v>101</v>
      </c>
      <c r="D14" s="47" t="s">
        <v>102</v>
      </c>
      <c r="E14" s="48" t="s">
        <v>103</v>
      </c>
      <c r="F14" s="47">
        <v>1</v>
      </c>
      <c r="G14" s="34" t="s">
        <v>104</v>
      </c>
      <c r="H14" s="49"/>
      <c r="I14" s="48"/>
      <c r="J14" s="152"/>
      <c r="K14" s="250" t="s">
        <v>48</v>
      </c>
      <c r="L14" s="146" t="s">
        <v>48</v>
      </c>
      <c r="M14" s="251"/>
      <c r="N14" s="251"/>
      <c r="O14" s="251" t="s">
        <v>75</v>
      </c>
      <c r="P14" s="251"/>
      <c r="Q14" s="251"/>
      <c r="R14" s="146"/>
      <c r="S14" s="149"/>
      <c r="T14" s="149"/>
      <c r="U14" s="149"/>
      <c r="V14" s="149"/>
      <c r="W14" s="149"/>
      <c r="X14" s="149" t="s">
        <v>105</v>
      </c>
      <c r="Y14" s="149" t="s">
        <v>106</v>
      </c>
      <c r="Z14" s="149"/>
      <c r="AA14" s="152" t="s">
        <v>94</v>
      </c>
      <c r="AB14" s="152"/>
      <c r="AC14" s="152"/>
      <c r="AD14" s="152"/>
      <c r="AE14" s="152"/>
      <c r="AF14" s="152"/>
      <c r="AG14" s="152"/>
      <c r="AH14" s="152"/>
    </row>
    <row r="15" spans="1:34" ht="43.2" x14ac:dyDescent="0.25">
      <c r="A15" s="52"/>
      <c r="B15" s="47" t="s">
        <v>107</v>
      </c>
      <c r="C15" s="47" t="s">
        <v>108</v>
      </c>
      <c r="D15" s="47" t="s">
        <v>109</v>
      </c>
      <c r="E15" s="48" t="s">
        <v>110</v>
      </c>
      <c r="F15" s="47">
        <v>1</v>
      </c>
      <c r="G15" s="34" t="s">
        <v>111</v>
      </c>
      <c r="H15" s="49"/>
      <c r="I15" s="48" t="s">
        <v>112</v>
      </c>
      <c r="J15" s="152"/>
      <c r="K15" s="250" t="s">
        <v>48</v>
      </c>
      <c r="L15" s="146" t="s">
        <v>48</v>
      </c>
      <c r="M15" s="251"/>
      <c r="N15" s="251"/>
      <c r="O15" s="251" t="s">
        <v>75</v>
      </c>
      <c r="P15" s="251"/>
      <c r="Q15" s="251"/>
      <c r="R15" s="146"/>
      <c r="S15" s="149"/>
      <c r="T15" s="149"/>
      <c r="U15" s="149" t="s">
        <v>1663</v>
      </c>
      <c r="V15" s="149" t="s">
        <v>1663</v>
      </c>
      <c r="W15" s="149" t="s">
        <v>1663</v>
      </c>
      <c r="X15" s="149"/>
      <c r="Y15" s="149"/>
      <c r="Z15" s="149" t="s">
        <v>114</v>
      </c>
      <c r="AA15" s="152"/>
      <c r="AB15" s="152" t="s">
        <v>115</v>
      </c>
      <c r="AC15" s="152"/>
      <c r="AD15" s="152"/>
      <c r="AE15" s="152"/>
      <c r="AF15" s="152"/>
      <c r="AG15" s="152"/>
      <c r="AH15" s="152"/>
    </row>
    <row r="16" spans="1:34" ht="43.2" x14ac:dyDescent="0.25">
      <c r="A16" s="52"/>
      <c r="B16" s="47" t="s">
        <v>116</v>
      </c>
      <c r="C16" s="47" t="s">
        <v>117</v>
      </c>
      <c r="D16" s="47" t="s">
        <v>118</v>
      </c>
      <c r="E16" s="48" t="s">
        <v>119</v>
      </c>
      <c r="F16" s="47">
        <v>2</v>
      </c>
      <c r="G16" s="34" t="s">
        <v>120</v>
      </c>
      <c r="H16" s="49"/>
      <c r="I16" s="48"/>
      <c r="J16" s="152"/>
      <c r="K16" s="250" t="s">
        <v>48</v>
      </c>
      <c r="L16" s="146" t="s">
        <v>48</v>
      </c>
      <c r="M16" s="251"/>
      <c r="N16" s="251"/>
      <c r="O16" s="251" t="s">
        <v>75</v>
      </c>
      <c r="P16" s="251"/>
      <c r="Q16" s="251"/>
      <c r="R16" s="146"/>
      <c r="S16" s="149"/>
      <c r="T16" s="149"/>
      <c r="U16" s="149"/>
      <c r="V16" s="149"/>
      <c r="W16" s="149"/>
      <c r="X16" s="149" t="s">
        <v>121</v>
      </c>
      <c r="Y16" s="149" t="s">
        <v>106</v>
      </c>
      <c r="Z16" s="149"/>
      <c r="AA16" s="152" t="s">
        <v>94</v>
      </c>
      <c r="AB16" s="152"/>
      <c r="AC16" s="152"/>
      <c r="AD16" s="152"/>
      <c r="AE16" s="152"/>
      <c r="AF16" s="152"/>
      <c r="AG16" s="152"/>
      <c r="AH16" s="152"/>
    </row>
    <row r="17" spans="1:34" ht="28.8" x14ac:dyDescent="0.25">
      <c r="A17" s="52"/>
      <c r="B17" s="47" t="s">
        <v>122</v>
      </c>
      <c r="C17" s="47" t="s">
        <v>123</v>
      </c>
      <c r="D17" s="47" t="s">
        <v>124</v>
      </c>
      <c r="E17" s="48" t="s">
        <v>125</v>
      </c>
      <c r="F17" s="47">
        <v>1</v>
      </c>
      <c r="G17" s="34" t="s">
        <v>126</v>
      </c>
      <c r="H17" s="49"/>
      <c r="I17" s="48" t="s">
        <v>127</v>
      </c>
      <c r="J17" s="152"/>
      <c r="K17" s="250"/>
      <c r="L17" s="146"/>
      <c r="M17" s="251"/>
      <c r="N17" s="251"/>
      <c r="O17" s="251"/>
      <c r="P17" s="251"/>
      <c r="Q17" s="251"/>
      <c r="R17" s="146"/>
      <c r="S17" s="149"/>
      <c r="T17" s="149"/>
      <c r="U17" s="149" t="s">
        <v>1663</v>
      </c>
      <c r="V17" s="149" t="s">
        <v>1663</v>
      </c>
      <c r="W17" s="149" t="s">
        <v>1663</v>
      </c>
      <c r="X17" s="149"/>
      <c r="Y17" s="149"/>
      <c r="Z17" s="149"/>
      <c r="AA17" s="152"/>
      <c r="AB17" s="152"/>
      <c r="AC17" s="152"/>
      <c r="AD17" s="152"/>
      <c r="AE17" s="152"/>
      <c r="AF17" s="152"/>
      <c r="AG17" s="152"/>
      <c r="AH17" s="152"/>
    </row>
    <row r="18" spans="1:34" ht="43.2" x14ac:dyDescent="0.25">
      <c r="A18" s="52"/>
      <c r="B18" s="47" t="s">
        <v>128</v>
      </c>
      <c r="C18" s="47" t="s">
        <v>129</v>
      </c>
      <c r="D18" s="47" t="s">
        <v>130</v>
      </c>
      <c r="E18" s="48" t="s">
        <v>131</v>
      </c>
      <c r="F18" s="47">
        <v>1</v>
      </c>
      <c r="G18" s="34" t="s">
        <v>132</v>
      </c>
      <c r="H18" s="49"/>
      <c r="I18" s="48" t="s">
        <v>133</v>
      </c>
      <c r="J18" s="152"/>
      <c r="K18" s="250"/>
      <c r="L18" s="146"/>
      <c r="M18" s="251"/>
      <c r="N18" s="251"/>
      <c r="O18" s="251"/>
      <c r="P18" s="251"/>
      <c r="Q18" s="251"/>
      <c r="R18" s="146"/>
      <c r="S18" s="149"/>
      <c r="T18" s="149"/>
      <c r="U18" s="149" t="s">
        <v>1663</v>
      </c>
      <c r="V18" s="149" t="s">
        <v>1663</v>
      </c>
      <c r="W18" s="149" t="s">
        <v>1663</v>
      </c>
      <c r="X18" s="149"/>
      <c r="Y18" s="149"/>
      <c r="Z18" s="149"/>
      <c r="AA18" s="152"/>
      <c r="AB18" s="152"/>
      <c r="AC18" s="152"/>
      <c r="AD18" s="152"/>
      <c r="AE18" s="152"/>
      <c r="AF18" s="152"/>
      <c r="AG18" s="152"/>
      <c r="AH18" s="152"/>
    </row>
    <row r="19" spans="1:34" ht="28.8" x14ac:dyDescent="0.25">
      <c r="A19" s="52"/>
      <c r="B19" s="47" t="s">
        <v>134</v>
      </c>
      <c r="C19" s="47" t="s">
        <v>135</v>
      </c>
      <c r="D19" s="47" t="s">
        <v>136</v>
      </c>
      <c r="E19" s="48" t="s">
        <v>137</v>
      </c>
      <c r="F19" s="47">
        <v>1</v>
      </c>
      <c r="G19" s="34" t="s">
        <v>138</v>
      </c>
      <c r="H19" s="49"/>
      <c r="I19" s="48"/>
      <c r="J19" s="152"/>
      <c r="K19" s="250"/>
      <c r="L19" s="146"/>
      <c r="M19" s="251"/>
      <c r="N19" s="251"/>
      <c r="O19" s="256"/>
      <c r="P19" s="251"/>
      <c r="Q19" s="251"/>
      <c r="R19" s="146"/>
      <c r="S19" s="149"/>
      <c r="T19" s="149"/>
      <c r="U19" s="149" t="s">
        <v>1663</v>
      </c>
      <c r="V19" s="149" t="s">
        <v>1663</v>
      </c>
      <c r="W19" s="149" t="s">
        <v>1663</v>
      </c>
      <c r="X19" s="149"/>
      <c r="Y19" s="149"/>
      <c r="Z19" s="149"/>
      <c r="AA19" s="152" t="s">
        <v>139</v>
      </c>
      <c r="AB19" s="152"/>
      <c r="AC19" s="152"/>
      <c r="AD19" s="152"/>
      <c r="AE19" s="152"/>
      <c r="AF19" s="152"/>
      <c r="AG19" s="152"/>
      <c r="AH19" s="152"/>
    </row>
    <row r="20" spans="1:34" ht="28.8" x14ac:dyDescent="0.25">
      <c r="A20" s="52"/>
      <c r="B20" s="47" t="s">
        <v>140</v>
      </c>
      <c r="C20" s="47" t="s">
        <v>141</v>
      </c>
      <c r="D20" s="47" t="s">
        <v>142</v>
      </c>
      <c r="E20" s="48" t="s">
        <v>143</v>
      </c>
      <c r="F20" s="47">
        <v>1</v>
      </c>
      <c r="G20" s="34" t="s">
        <v>144</v>
      </c>
      <c r="H20" s="49"/>
      <c r="I20" s="48" t="s">
        <v>145</v>
      </c>
      <c r="J20" s="152"/>
      <c r="K20" s="250" t="s">
        <v>65</v>
      </c>
      <c r="L20" s="146" t="s">
        <v>48</v>
      </c>
      <c r="M20" s="251"/>
      <c r="N20" s="251"/>
      <c r="O20" s="251" t="s">
        <v>146</v>
      </c>
      <c r="P20" s="251"/>
      <c r="Q20" s="251"/>
      <c r="R20" s="146"/>
      <c r="S20" s="149"/>
      <c r="T20" s="149"/>
      <c r="U20" s="149"/>
      <c r="V20" s="149"/>
      <c r="W20" s="149"/>
      <c r="X20" s="149" t="s">
        <v>147</v>
      </c>
      <c r="Y20" s="149" t="s">
        <v>148</v>
      </c>
      <c r="Z20" s="149"/>
      <c r="AA20" s="152" t="s">
        <v>149</v>
      </c>
      <c r="AB20" s="152"/>
      <c r="AC20" s="152"/>
      <c r="AD20" s="152"/>
      <c r="AE20" s="152"/>
      <c r="AF20" s="152"/>
      <c r="AG20" s="152"/>
      <c r="AH20" s="152"/>
    </row>
    <row r="21" spans="1:34" ht="28.8" x14ac:dyDescent="0.25">
      <c r="A21" s="52"/>
      <c r="B21" s="47" t="s">
        <v>150</v>
      </c>
      <c r="C21" s="47" t="s">
        <v>151</v>
      </c>
      <c r="D21" s="47" t="s">
        <v>152</v>
      </c>
      <c r="E21" s="48" t="s">
        <v>153</v>
      </c>
      <c r="F21" s="47">
        <v>1</v>
      </c>
      <c r="G21" s="34" t="s">
        <v>154</v>
      </c>
      <c r="H21" s="49"/>
      <c r="I21" s="48" t="s">
        <v>145</v>
      </c>
      <c r="J21" s="152"/>
      <c r="K21" s="250" t="s">
        <v>65</v>
      </c>
      <c r="L21" s="146" t="s">
        <v>48</v>
      </c>
      <c r="M21" s="251"/>
      <c r="N21" s="251"/>
      <c r="O21" s="251" t="s">
        <v>155</v>
      </c>
      <c r="P21" s="251"/>
      <c r="Q21" s="251"/>
      <c r="R21" s="146"/>
      <c r="S21" s="149"/>
      <c r="T21" s="149"/>
      <c r="U21" s="149"/>
      <c r="V21" s="149"/>
      <c r="W21" s="149"/>
      <c r="X21" s="149" t="s">
        <v>156</v>
      </c>
      <c r="Y21" s="149"/>
      <c r="Z21" s="149"/>
      <c r="AA21" s="152"/>
      <c r="AB21" s="152"/>
      <c r="AC21" s="152"/>
      <c r="AD21" s="152"/>
      <c r="AE21" s="152"/>
      <c r="AF21" s="152"/>
      <c r="AG21" s="152"/>
      <c r="AH21" s="152"/>
    </row>
    <row r="22" spans="1:34" ht="302.39999999999998" hidden="1" x14ac:dyDescent="0.25">
      <c r="A22" s="155"/>
      <c r="B22" s="156"/>
      <c r="C22" s="253" t="s">
        <v>157</v>
      </c>
      <c r="D22" s="254">
        <v>3</v>
      </c>
      <c r="E22" s="144" t="s">
        <v>1479</v>
      </c>
      <c r="F22" s="156"/>
      <c r="G22" s="157" t="s">
        <v>159</v>
      </c>
      <c r="H22" s="146"/>
      <c r="I22" s="250" t="s">
        <v>65</v>
      </c>
      <c r="J22" s="250"/>
      <c r="K22" s="250" t="s">
        <v>48</v>
      </c>
      <c r="L22" s="146"/>
      <c r="M22" s="251"/>
      <c r="N22" s="251" t="s">
        <v>160</v>
      </c>
      <c r="O22" s="251"/>
      <c r="P22" s="251"/>
      <c r="Q22" s="251"/>
      <c r="R22" s="146"/>
      <c r="S22" s="149" t="s">
        <v>218</v>
      </c>
      <c r="T22" s="149" t="s">
        <v>218</v>
      </c>
      <c r="U22" s="149" t="s">
        <v>218</v>
      </c>
      <c r="V22" s="149" t="s">
        <v>161</v>
      </c>
      <c r="W22" s="149" t="s">
        <v>162</v>
      </c>
      <c r="X22" s="149"/>
      <c r="Y22" s="149"/>
      <c r="Z22" s="149"/>
      <c r="AA22" s="152"/>
      <c r="AB22" s="152"/>
      <c r="AC22" s="152"/>
      <c r="AD22" s="152"/>
      <c r="AE22" s="152"/>
      <c r="AF22" s="152"/>
      <c r="AG22" s="152"/>
      <c r="AH22" s="152"/>
    </row>
    <row r="23" spans="1:34" ht="72" x14ac:dyDescent="0.25">
      <c r="A23" s="52"/>
      <c r="B23" s="47" t="s">
        <v>163</v>
      </c>
      <c r="C23" s="47" t="s">
        <v>164</v>
      </c>
      <c r="D23" s="47" t="s">
        <v>165</v>
      </c>
      <c r="E23" s="48" t="s">
        <v>166</v>
      </c>
      <c r="F23" s="47">
        <v>1</v>
      </c>
      <c r="G23" s="34" t="s">
        <v>167</v>
      </c>
      <c r="H23" s="49"/>
      <c r="I23" s="48" t="s">
        <v>168</v>
      </c>
      <c r="J23" s="152"/>
      <c r="K23" s="250" t="s">
        <v>65</v>
      </c>
      <c r="L23" s="146" t="s">
        <v>65</v>
      </c>
      <c r="M23" s="251"/>
      <c r="N23" s="251"/>
      <c r="O23" s="251" t="s">
        <v>169</v>
      </c>
      <c r="P23" s="251"/>
      <c r="Q23" s="251"/>
      <c r="R23" s="146"/>
      <c r="S23" s="149"/>
      <c r="T23" s="149"/>
      <c r="U23" s="149"/>
      <c r="V23" s="149"/>
      <c r="W23" s="149"/>
      <c r="X23" s="149" t="s">
        <v>170</v>
      </c>
      <c r="Y23" s="149" t="s">
        <v>171</v>
      </c>
      <c r="Z23" s="149" t="s">
        <v>172</v>
      </c>
      <c r="AA23" s="152" t="s">
        <v>173</v>
      </c>
      <c r="AB23" s="152"/>
      <c r="AC23" s="152"/>
      <c r="AD23" s="152"/>
      <c r="AE23" s="152"/>
      <c r="AF23" s="152"/>
      <c r="AG23" s="152"/>
      <c r="AH23" s="152"/>
    </row>
    <row r="24" spans="1:34" ht="43.2" x14ac:dyDescent="0.25">
      <c r="A24" s="52"/>
      <c r="B24" s="47" t="s">
        <v>174</v>
      </c>
      <c r="C24" s="47" t="s">
        <v>175</v>
      </c>
      <c r="D24" s="47" t="s">
        <v>176</v>
      </c>
      <c r="E24" s="48" t="s">
        <v>177</v>
      </c>
      <c r="F24" s="47">
        <v>1</v>
      </c>
      <c r="G24" s="34" t="s">
        <v>178</v>
      </c>
      <c r="H24" s="49"/>
      <c r="I24" s="48" t="s">
        <v>179</v>
      </c>
      <c r="J24" s="152"/>
      <c r="K24" s="250"/>
      <c r="L24" s="146"/>
      <c r="M24" s="251"/>
      <c r="N24" s="251" t="s">
        <v>180</v>
      </c>
      <c r="O24" s="251"/>
      <c r="P24" s="251"/>
      <c r="Q24" s="251"/>
      <c r="R24" s="146"/>
      <c r="S24" s="149"/>
      <c r="T24" s="149"/>
      <c r="U24" s="149" t="s">
        <v>1663</v>
      </c>
      <c r="V24" s="149" t="s">
        <v>1663</v>
      </c>
      <c r="W24" s="149" t="s">
        <v>1663</v>
      </c>
      <c r="X24" s="149"/>
      <c r="Y24" s="149"/>
      <c r="Z24" s="149"/>
      <c r="AA24" s="152" t="s">
        <v>181</v>
      </c>
      <c r="AB24" s="152"/>
      <c r="AC24" s="152"/>
      <c r="AD24" s="152"/>
      <c r="AE24" s="152"/>
      <c r="AF24" s="152"/>
      <c r="AG24" s="152"/>
      <c r="AH24" s="152"/>
    </row>
    <row r="25" spans="1:34" ht="100.8" hidden="1" x14ac:dyDescent="0.25">
      <c r="A25" s="155"/>
      <c r="B25" s="156"/>
      <c r="C25" s="253" t="s">
        <v>182</v>
      </c>
      <c r="D25" s="254">
        <v>3</v>
      </c>
      <c r="E25" s="144" t="s">
        <v>1480</v>
      </c>
      <c r="F25" s="156"/>
      <c r="G25" s="157" t="s">
        <v>184</v>
      </c>
      <c r="H25" s="146"/>
      <c r="I25" s="250" t="s">
        <v>65</v>
      </c>
      <c r="J25" s="250"/>
      <c r="K25" s="250" t="s">
        <v>65</v>
      </c>
      <c r="L25" s="146"/>
      <c r="M25" s="251"/>
      <c r="N25" s="251" t="s">
        <v>160</v>
      </c>
      <c r="O25" s="251"/>
      <c r="P25" s="251"/>
      <c r="Q25" s="251"/>
      <c r="R25" s="146"/>
      <c r="S25" s="149" t="s">
        <v>218</v>
      </c>
      <c r="T25" s="149" t="s">
        <v>218</v>
      </c>
      <c r="U25" s="149" t="s">
        <v>218</v>
      </c>
      <c r="V25" s="149" t="s">
        <v>185</v>
      </c>
      <c r="W25" s="149" t="s">
        <v>186</v>
      </c>
      <c r="X25" s="149"/>
      <c r="Y25" s="149"/>
      <c r="Z25" s="149"/>
      <c r="AA25" s="152"/>
      <c r="AB25" s="152"/>
      <c r="AC25" s="152"/>
      <c r="AD25" s="152"/>
      <c r="AE25" s="152"/>
      <c r="AF25" s="152"/>
      <c r="AG25" s="152"/>
      <c r="AH25" s="152"/>
    </row>
    <row r="26" spans="1:34" ht="14.4" x14ac:dyDescent="0.25">
      <c r="A26" s="52"/>
      <c r="B26" s="47" t="s">
        <v>187</v>
      </c>
      <c r="C26" s="47" t="s">
        <v>188</v>
      </c>
      <c r="D26" s="47" t="s">
        <v>189</v>
      </c>
      <c r="E26" s="48" t="s">
        <v>190</v>
      </c>
      <c r="F26" s="47">
        <v>1</v>
      </c>
      <c r="G26" s="34" t="s">
        <v>191</v>
      </c>
      <c r="H26" s="49"/>
      <c r="I26" s="48"/>
      <c r="J26" s="152"/>
      <c r="K26" s="250"/>
      <c r="L26" s="146"/>
      <c r="M26" s="251"/>
      <c r="N26" s="251"/>
      <c r="O26" s="251"/>
      <c r="P26" s="251"/>
      <c r="Q26" s="251"/>
      <c r="R26" s="146"/>
      <c r="S26" s="149"/>
      <c r="T26" s="149"/>
      <c r="U26" s="149" t="s">
        <v>1663</v>
      </c>
      <c r="V26" s="149" t="s">
        <v>1663</v>
      </c>
      <c r="W26" s="149" t="s">
        <v>1663</v>
      </c>
      <c r="X26" s="149"/>
      <c r="Y26" s="149"/>
      <c r="Z26" s="149"/>
      <c r="AA26" s="152"/>
      <c r="AB26" s="152"/>
      <c r="AC26" s="152"/>
      <c r="AD26" s="152"/>
      <c r="AE26" s="152"/>
      <c r="AF26" s="152"/>
      <c r="AG26" s="152"/>
      <c r="AH26" s="152"/>
    </row>
    <row r="27" spans="1:34" ht="187.2" x14ac:dyDescent="0.25">
      <c r="A27" s="52"/>
      <c r="B27" s="47" t="s">
        <v>192</v>
      </c>
      <c r="C27" s="47" t="s">
        <v>193</v>
      </c>
      <c r="D27" s="47" t="s">
        <v>194</v>
      </c>
      <c r="E27" s="48" t="s">
        <v>195</v>
      </c>
      <c r="F27" s="47">
        <v>1</v>
      </c>
      <c r="G27" s="34" t="s">
        <v>196</v>
      </c>
      <c r="H27" s="49"/>
      <c r="I27" s="48" t="s">
        <v>197</v>
      </c>
      <c r="J27" s="152"/>
      <c r="K27" s="250"/>
      <c r="L27" s="146"/>
      <c r="M27" s="251"/>
      <c r="N27" s="251"/>
      <c r="O27" s="251"/>
      <c r="P27" s="251"/>
      <c r="Q27" s="251"/>
      <c r="R27" s="146"/>
      <c r="S27" s="149"/>
      <c r="T27" s="149"/>
      <c r="U27" s="149" t="s">
        <v>1663</v>
      </c>
      <c r="V27" s="149" t="s">
        <v>1663</v>
      </c>
      <c r="W27" s="149" t="s">
        <v>1663</v>
      </c>
      <c r="X27" s="149"/>
      <c r="Y27" s="149"/>
      <c r="Z27" s="149"/>
      <c r="AA27" s="152" t="s">
        <v>198</v>
      </c>
      <c r="AB27" s="152"/>
      <c r="AC27" s="152"/>
      <c r="AD27" s="152"/>
      <c r="AE27" s="152"/>
      <c r="AF27" s="152"/>
      <c r="AG27" s="152"/>
      <c r="AH27" s="152"/>
    </row>
    <row r="28" spans="1:34" ht="409.6" x14ac:dyDescent="0.25">
      <c r="A28" s="52"/>
      <c r="B28" s="47" t="s">
        <v>199</v>
      </c>
      <c r="C28" s="47" t="s">
        <v>200</v>
      </c>
      <c r="D28" s="47" t="s">
        <v>201</v>
      </c>
      <c r="E28" s="48" t="s">
        <v>202</v>
      </c>
      <c r="F28" s="47">
        <v>1</v>
      </c>
      <c r="G28" s="34" t="s">
        <v>203</v>
      </c>
      <c r="H28" s="49"/>
      <c r="I28" s="48" t="s">
        <v>204</v>
      </c>
      <c r="J28" s="152"/>
      <c r="K28" s="250" t="s">
        <v>48</v>
      </c>
      <c r="L28" s="146" t="s">
        <v>65</v>
      </c>
      <c r="M28" s="251"/>
      <c r="N28" s="251"/>
      <c r="O28" s="251" t="s">
        <v>205</v>
      </c>
      <c r="P28" s="251"/>
      <c r="Q28" s="251"/>
      <c r="R28" s="146"/>
      <c r="S28" s="149"/>
      <c r="T28" s="149"/>
      <c r="U28" s="149"/>
      <c r="V28" s="149"/>
      <c r="W28" s="149"/>
      <c r="X28" s="149" t="s">
        <v>206</v>
      </c>
      <c r="Y28" s="149"/>
      <c r="Z28" s="149"/>
      <c r="AA28" s="152"/>
      <c r="AB28" s="152"/>
      <c r="AC28" s="152"/>
      <c r="AD28" s="152"/>
      <c r="AE28" s="152"/>
      <c r="AF28" s="152"/>
      <c r="AG28" s="152"/>
      <c r="AH28" s="152"/>
    </row>
    <row r="29" spans="1:34" ht="374.4" hidden="1" x14ac:dyDescent="0.25">
      <c r="A29" s="155"/>
      <c r="B29" s="156"/>
      <c r="C29" s="253" t="s">
        <v>207</v>
      </c>
      <c r="D29" s="254">
        <v>3</v>
      </c>
      <c r="E29" s="144" t="s">
        <v>1481</v>
      </c>
      <c r="F29" s="156"/>
      <c r="G29" s="157" t="s">
        <v>1482</v>
      </c>
      <c r="H29" s="146"/>
      <c r="I29" s="250" t="s">
        <v>65</v>
      </c>
      <c r="J29" s="250"/>
      <c r="K29" s="250" t="s">
        <v>48</v>
      </c>
      <c r="L29" s="146"/>
      <c r="M29" s="251"/>
      <c r="N29" s="251" t="s">
        <v>160</v>
      </c>
      <c r="O29" s="251"/>
      <c r="P29" s="251"/>
      <c r="Q29" s="251"/>
      <c r="R29" s="146"/>
      <c r="S29" s="149" t="s">
        <v>218</v>
      </c>
      <c r="T29" s="149" t="s">
        <v>218</v>
      </c>
      <c r="U29" s="149" t="s">
        <v>218</v>
      </c>
      <c r="V29" s="149" t="s">
        <v>210</v>
      </c>
      <c r="W29" s="149" t="s">
        <v>211</v>
      </c>
      <c r="X29" s="149"/>
      <c r="Y29" s="149"/>
      <c r="Z29" s="149"/>
      <c r="AA29" s="152"/>
      <c r="AB29" s="152"/>
      <c r="AC29" s="152"/>
      <c r="AD29" s="152"/>
      <c r="AE29" s="152"/>
      <c r="AF29" s="152"/>
      <c r="AG29" s="152"/>
      <c r="AH29" s="152"/>
    </row>
    <row r="30" spans="1:34" ht="72" x14ac:dyDescent="0.25">
      <c r="A30" s="52"/>
      <c r="B30" s="49"/>
      <c r="C30" s="47" t="s">
        <v>212</v>
      </c>
      <c r="D30" s="47" t="s">
        <v>213</v>
      </c>
      <c r="E30" s="48" t="s">
        <v>214</v>
      </c>
      <c r="F30" s="47">
        <v>2</v>
      </c>
      <c r="G30" s="34" t="s">
        <v>215</v>
      </c>
      <c r="H30" s="49"/>
      <c r="I30" s="48" t="s">
        <v>216</v>
      </c>
      <c r="J30" s="152"/>
      <c r="K30" s="250" t="s">
        <v>65</v>
      </c>
      <c r="L30" s="146" t="s">
        <v>48</v>
      </c>
      <c r="M30" s="251"/>
      <c r="N30" s="252"/>
      <c r="O30" s="251" t="s">
        <v>217</v>
      </c>
      <c r="P30" s="251"/>
      <c r="Q30" s="251"/>
      <c r="R30" s="146"/>
      <c r="S30" s="149"/>
      <c r="T30" s="149"/>
      <c r="U30" s="149"/>
      <c r="V30" s="149" t="s">
        <v>218</v>
      </c>
      <c r="W30" s="149"/>
      <c r="X30" s="149" t="s">
        <v>219</v>
      </c>
      <c r="Y30" s="149" t="s">
        <v>220</v>
      </c>
      <c r="Z30" s="149"/>
      <c r="AA30" s="152"/>
      <c r="AB30" s="152"/>
      <c r="AC30" s="152"/>
      <c r="AD30" s="152"/>
      <c r="AE30" s="152"/>
      <c r="AF30" s="152"/>
      <c r="AG30" s="152"/>
      <c r="AH30" s="152"/>
    </row>
    <row r="31" spans="1:34" ht="28.8" x14ac:dyDescent="0.25">
      <c r="A31" s="52"/>
      <c r="B31" s="49"/>
      <c r="C31" s="47" t="s">
        <v>221</v>
      </c>
      <c r="D31" s="47" t="s">
        <v>222</v>
      </c>
      <c r="E31" s="48" t="s">
        <v>223</v>
      </c>
      <c r="F31" s="47">
        <v>2</v>
      </c>
      <c r="G31" s="34" t="s">
        <v>224</v>
      </c>
      <c r="H31" s="49"/>
      <c r="I31" s="48"/>
      <c r="J31" s="152"/>
      <c r="K31" s="250" t="s">
        <v>65</v>
      </c>
      <c r="L31" s="146" t="s">
        <v>48</v>
      </c>
      <c r="M31" s="251"/>
      <c r="N31" s="252"/>
      <c r="O31" s="251" t="s">
        <v>217</v>
      </c>
      <c r="P31" s="251"/>
      <c r="Q31" s="251"/>
      <c r="R31" s="146"/>
      <c r="S31" s="149"/>
      <c r="T31" s="149"/>
      <c r="U31" s="149"/>
      <c r="V31" s="149" t="s">
        <v>218</v>
      </c>
      <c r="W31" s="149"/>
      <c r="X31" s="149" t="s">
        <v>225</v>
      </c>
      <c r="Y31" s="149" t="s">
        <v>226</v>
      </c>
      <c r="Z31" s="149"/>
      <c r="AA31" s="152"/>
      <c r="AB31" s="152"/>
      <c r="AC31" s="152"/>
      <c r="AD31" s="152"/>
      <c r="AE31" s="152"/>
      <c r="AF31" s="152"/>
      <c r="AG31" s="152"/>
      <c r="AH31" s="152"/>
    </row>
    <row r="32" spans="1:34" ht="57.6" x14ac:dyDescent="0.25">
      <c r="A32" s="52"/>
      <c r="B32" s="49"/>
      <c r="C32" s="47" t="s">
        <v>227</v>
      </c>
      <c r="D32" s="47" t="s">
        <v>228</v>
      </c>
      <c r="E32" s="48" t="s">
        <v>229</v>
      </c>
      <c r="F32" s="47">
        <v>2</v>
      </c>
      <c r="G32" s="34" t="s">
        <v>230</v>
      </c>
      <c r="H32" s="49"/>
      <c r="I32" s="48" t="s">
        <v>216</v>
      </c>
      <c r="J32" s="152"/>
      <c r="K32" s="250" t="s">
        <v>65</v>
      </c>
      <c r="L32" s="146" t="s">
        <v>48</v>
      </c>
      <c r="M32" s="251"/>
      <c r="N32" s="252"/>
      <c r="O32" s="251" t="s">
        <v>217</v>
      </c>
      <c r="P32" s="251"/>
      <c r="Q32" s="251"/>
      <c r="R32" s="146"/>
      <c r="S32" s="149"/>
      <c r="T32" s="149"/>
      <c r="U32" s="149"/>
      <c r="V32" s="149" t="s">
        <v>218</v>
      </c>
      <c r="W32" s="149"/>
      <c r="X32" s="149" t="s">
        <v>231</v>
      </c>
      <c r="Y32" s="149" t="s">
        <v>232</v>
      </c>
      <c r="Z32" s="149"/>
      <c r="AA32" s="152"/>
      <c r="AB32" s="152"/>
      <c r="AC32" s="152"/>
      <c r="AD32" s="152"/>
      <c r="AE32" s="152"/>
      <c r="AF32" s="152"/>
      <c r="AG32" s="152"/>
      <c r="AH32" s="152"/>
    </row>
    <row r="33" spans="1:34" ht="43.2" x14ac:dyDescent="0.25">
      <c r="A33" s="52"/>
      <c r="B33" s="49"/>
      <c r="C33" s="47" t="s">
        <v>233</v>
      </c>
      <c r="D33" s="47" t="s">
        <v>234</v>
      </c>
      <c r="E33" s="48" t="s">
        <v>235</v>
      </c>
      <c r="F33" s="47">
        <v>2</v>
      </c>
      <c r="G33" s="34" t="s">
        <v>236</v>
      </c>
      <c r="H33" s="49"/>
      <c r="I33" s="48" t="s">
        <v>237</v>
      </c>
      <c r="J33" s="152"/>
      <c r="K33" s="250" t="s">
        <v>65</v>
      </c>
      <c r="L33" s="146" t="s">
        <v>48</v>
      </c>
      <c r="M33" s="251"/>
      <c r="N33" s="252"/>
      <c r="O33" s="251" t="s">
        <v>217</v>
      </c>
      <c r="P33" s="251"/>
      <c r="Q33" s="251"/>
      <c r="R33" s="146"/>
      <c r="S33" s="149"/>
      <c r="T33" s="149"/>
      <c r="U33" s="149"/>
      <c r="V33" s="149" t="s">
        <v>218</v>
      </c>
      <c r="W33" s="149"/>
      <c r="X33" s="149" t="s">
        <v>238</v>
      </c>
      <c r="Y33" s="149"/>
      <c r="Z33" s="149"/>
      <c r="AA33" s="152"/>
      <c r="AB33" s="152"/>
      <c r="AC33" s="152"/>
      <c r="AD33" s="152"/>
      <c r="AE33" s="152"/>
      <c r="AF33" s="152"/>
      <c r="AG33" s="152"/>
      <c r="AH33" s="152"/>
    </row>
    <row r="34" spans="1:34" ht="57.6" x14ac:dyDescent="0.25">
      <c r="A34" s="52"/>
      <c r="B34" s="49"/>
      <c r="C34" s="47" t="s">
        <v>239</v>
      </c>
      <c r="D34" s="47" t="s">
        <v>240</v>
      </c>
      <c r="E34" s="48" t="s">
        <v>241</v>
      </c>
      <c r="F34" s="47">
        <v>2</v>
      </c>
      <c r="G34" s="34" t="s">
        <v>242</v>
      </c>
      <c r="H34" s="49"/>
      <c r="I34" s="48" t="s">
        <v>243</v>
      </c>
      <c r="J34" s="152"/>
      <c r="K34" s="250" t="s">
        <v>65</v>
      </c>
      <c r="L34" s="146" t="s">
        <v>48</v>
      </c>
      <c r="M34" s="251"/>
      <c r="N34" s="252"/>
      <c r="O34" s="251" t="s">
        <v>217</v>
      </c>
      <c r="P34" s="251"/>
      <c r="Q34" s="251"/>
      <c r="R34" s="146"/>
      <c r="S34" s="149"/>
      <c r="T34" s="149"/>
      <c r="U34" s="149"/>
      <c r="V34" s="149" t="s">
        <v>218</v>
      </c>
      <c r="W34" s="149"/>
      <c r="X34" s="149" t="s">
        <v>244</v>
      </c>
      <c r="Y34" s="149" t="s">
        <v>245</v>
      </c>
      <c r="Z34" s="149"/>
      <c r="AA34" s="152"/>
      <c r="AB34" s="152"/>
      <c r="AC34" s="152"/>
      <c r="AD34" s="152"/>
      <c r="AE34" s="152"/>
      <c r="AF34" s="152"/>
      <c r="AG34" s="152"/>
      <c r="AH34" s="152"/>
    </row>
    <row r="35" spans="1:34" ht="28.8" x14ac:dyDescent="0.25">
      <c r="A35" s="52"/>
      <c r="B35" s="49"/>
      <c r="C35" s="47" t="s">
        <v>246</v>
      </c>
      <c r="D35" s="47" t="s">
        <v>247</v>
      </c>
      <c r="E35" s="48" t="s">
        <v>248</v>
      </c>
      <c r="F35" s="47">
        <v>2</v>
      </c>
      <c r="G35" s="34" t="s">
        <v>249</v>
      </c>
      <c r="H35" s="49"/>
      <c r="I35" s="48"/>
      <c r="J35" s="152"/>
      <c r="K35" s="250" t="s">
        <v>65</v>
      </c>
      <c r="L35" s="146" t="s">
        <v>65</v>
      </c>
      <c r="M35" s="251"/>
      <c r="N35" s="252"/>
      <c r="O35" s="147" t="s">
        <v>49</v>
      </c>
      <c r="P35" s="147"/>
      <c r="Q35" s="147"/>
      <c r="R35" s="146"/>
      <c r="S35" s="149"/>
      <c r="T35" s="149"/>
      <c r="U35" s="149"/>
      <c r="V35" s="149" t="s">
        <v>218</v>
      </c>
      <c r="W35" s="149"/>
      <c r="X35" s="149" t="s">
        <v>250</v>
      </c>
      <c r="Y35" s="149" t="s">
        <v>251</v>
      </c>
      <c r="Z35" s="149"/>
      <c r="AA35" s="152"/>
      <c r="AB35" s="152"/>
      <c r="AC35" s="152"/>
      <c r="AD35" s="152"/>
      <c r="AE35" s="152"/>
      <c r="AF35" s="152"/>
      <c r="AG35" s="152"/>
      <c r="AH35" s="152"/>
    </row>
    <row r="36" spans="1:34" ht="14.4" x14ac:dyDescent="0.25">
      <c r="A36" s="56"/>
      <c r="B36" s="49"/>
      <c r="C36" s="47" t="s">
        <v>252</v>
      </c>
      <c r="D36" s="47" t="s">
        <v>253</v>
      </c>
      <c r="E36" s="48" t="s">
        <v>254</v>
      </c>
      <c r="F36" s="47">
        <v>2</v>
      </c>
      <c r="G36" s="34" t="s">
        <v>255</v>
      </c>
      <c r="H36" s="49"/>
      <c r="I36" s="48"/>
      <c r="J36" s="152"/>
      <c r="K36" s="250" t="s">
        <v>65</v>
      </c>
      <c r="L36" s="146" t="s">
        <v>48</v>
      </c>
      <c r="M36" s="251"/>
      <c r="N36" s="252"/>
      <c r="O36" s="251" t="s">
        <v>256</v>
      </c>
      <c r="P36" s="251"/>
      <c r="Q36" s="251"/>
      <c r="R36" s="146"/>
      <c r="S36" s="149"/>
      <c r="T36" s="149"/>
      <c r="U36" s="149"/>
      <c r="V36" s="149" t="s">
        <v>218</v>
      </c>
      <c r="W36" s="149"/>
      <c r="X36" s="149" t="s">
        <v>257</v>
      </c>
      <c r="Y36" s="149" t="s">
        <v>258</v>
      </c>
      <c r="Z36" s="149"/>
      <c r="AA36" s="152"/>
      <c r="AB36" s="152"/>
      <c r="AC36" s="152"/>
      <c r="AD36" s="152"/>
      <c r="AE36" s="152"/>
      <c r="AF36" s="152"/>
      <c r="AG36" s="152"/>
      <c r="AH36" s="152"/>
    </row>
    <row r="37" spans="1:34" ht="28.8" hidden="1" x14ac:dyDescent="0.25">
      <c r="A37" s="257" t="s">
        <v>259</v>
      </c>
      <c r="B37" s="162" t="s">
        <v>367</v>
      </c>
      <c r="C37" s="163" t="s">
        <v>262</v>
      </c>
      <c r="D37" s="162">
        <v>1</v>
      </c>
      <c r="E37" s="144" t="s">
        <v>1664</v>
      </c>
      <c r="F37" s="162"/>
      <c r="G37" s="163"/>
      <c r="H37" s="146"/>
      <c r="I37" s="258"/>
      <c r="J37" s="250"/>
      <c r="K37" s="250"/>
      <c r="L37" s="146"/>
      <c r="M37" s="251"/>
      <c r="N37" s="252" t="s">
        <v>264</v>
      </c>
      <c r="O37" s="251" t="s">
        <v>264</v>
      </c>
      <c r="P37" s="251">
        <v>2</v>
      </c>
      <c r="Q37" s="251">
        <v>2</v>
      </c>
      <c r="R37" s="146"/>
      <c r="S37" s="149" t="s">
        <v>218</v>
      </c>
      <c r="T37" s="149"/>
      <c r="U37" s="149" t="s">
        <v>1663</v>
      </c>
      <c r="V37" s="149"/>
      <c r="W37" s="149"/>
      <c r="X37" s="149" t="s">
        <v>265</v>
      </c>
      <c r="Y37" s="149"/>
      <c r="Z37" s="149" t="s">
        <v>266</v>
      </c>
      <c r="AA37" s="152"/>
      <c r="AB37" s="152"/>
      <c r="AC37" s="152"/>
      <c r="AD37" s="152"/>
      <c r="AE37" s="152"/>
      <c r="AF37" s="152"/>
      <c r="AG37" s="152"/>
      <c r="AH37" s="152"/>
    </row>
    <row r="38" spans="1:34" ht="14.4" hidden="1" x14ac:dyDescent="0.25">
      <c r="A38" s="257"/>
      <c r="B38" s="162" t="s">
        <v>376</v>
      </c>
      <c r="C38" s="163" t="s">
        <v>269</v>
      </c>
      <c r="D38" s="162">
        <v>1</v>
      </c>
      <c r="E38" s="144" t="s">
        <v>270</v>
      </c>
      <c r="F38" s="162"/>
      <c r="G38" s="163"/>
      <c r="H38" s="146"/>
      <c r="I38" s="250"/>
      <c r="J38" s="250"/>
      <c r="K38" s="250"/>
      <c r="L38" s="146"/>
      <c r="M38" s="251"/>
      <c r="N38" s="251" t="s">
        <v>271</v>
      </c>
      <c r="O38" s="251" t="s">
        <v>271</v>
      </c>
      <c r="P38" s="251">
        <v>100</v>
      </c>
      <c r="Q38" s="251" t="s">
        <v>272</v>
      </c>
      <c r="R38" s="146"/>
      <c r="S38" s="149" t="s">
        <v>218</v>
      </c>
      <c r="T38" s="149"/>
      <c r="U38" s="149" t="s">
        <v>1663</v>
      </c>
      <c r="V38" s="149"/>
      <c r="W38" s="149"/>
      <c r="X38" s="149" t="s">
        <v>273</v>
      </c>
      <c r="Y38" s="149"/>
      <c r="Z38" s="149" t="s">
        <v>274</v>
      </c>
      <c r="AA38" s="152"/>
      <c r="AB38" s="152"/>
      <c r="AC38" s="152"/>
      <c r="AD38" s="152"/>
      <c r="AE38" s="152"/>
      <c r="AF38" s="152"/>
      <c r="AG38" s="152"/>
      <c r="AH38" s="152"/>
    </row>
    <row r="39" spans="1:34" ht="86.4" hidden="1" x14ac:dyDescent="0.25">
      <c r="A39" s="257"/>
      <c r="B39" s="162" t="s">
        <v>382</v>
      </c>
      <c r="C39" s="163" t="s">
        <v>277</v>
      </c>
      <c r="D39" s="162">
        <v>1</v>
      </c>
      <c r="E39" s="144" t="s">
        <v>278</v>
      </c>
      <c r="F39" s="162"/>
      <c r="G39" s="163"/>
      <c r="H39" s="146"/>
      <c r="I39" s="250"/>
      <c r="J39" s="250"/>
      <c r="K39" s="250"/>
      <c r="L39" s="146"/>
      <c r="M39" s="251"/>
      <c r="N39" s="251" t="s">
        <v>271</v>
      </c>
      <c r="O39" s="251"/>
      <c r="P39" s="251"/>
      <c r="Q39" s="251" t="s">
        <v>1665</v>
      </c>
      <c r="R39" s="146"/>
      <c r="S39" s="149" t="s">
        <v>218</v>
      </c>
      <c r="T39" s="149"/>
      <c r="U39" s="149" t="s">
        <v>1663</v>
      </c>
      <c r="V39" s="149"/>
      <c r="W39" s="149"/>
      <c r="X39" s="149"/>
      <c r="Y39" s="149"/>
      <c r="Z39" s="149" t="s">
        <v>274</v>
      </c>
      <c r="AA39" s="152"/>
      <c r="AB39" s="152"/>
      <c r="AC39" s="152"/>
      <c r="AD39" s="152"/>
      <c r="AE39" s="152"/>
      <c r="AF39" s="152"/>
      <c r="AG39" s="152"/>
      <c r="AH39" s="152"/>
    </row>
    <row r="40" spans="1:34" ht="28.8" hidden="1" x14ac:dyDescent="0.25">
      <c r="A40" s="257"/>
      <c r="B40" s="162" t="s">
        <v>390</v>
      </c>
      <c r="C40" s="163" t="s">
        <v>282</v>
      </c>
      <c r="D40" s="258">
        <v>2</v>
      </c>
      <c r="E40" s="144" t="s">
        <v>283</v>
      </c>
      <c r="F40" s="162"/>
      <c r="G40" s="163" t="s">
        <v>284</v>
      </c>
      <c r="H40" s="146"/>
      <c r="I40" s="258"/>
      <c r="J40" s="250"/>
      <c r="K40" s="250"/>
      <c r="L40" s="146"/>
      <c r="M40" s="251"/>
      <c r="N40" s="252" t="s">
        <v>271</v>
      </c>
      <c r="O40" s="251" t="s">
        <v>271</v>
      </c>
      <c r="P40" s="251">
        <v>100</v>
      </c>
      <c r="Q40" s="251" t="s">
        <v>285</v>
      </c>
      <c r="R40" s="146"/>
      <c r="S40" s="149" t="s">
        <v>218</v>
      </c>
      <c r="T40" s="149"/>
      <c r="U40" s="149" t="s">
        <v>1663</v>
      </c>
      <c r="V40" s="149"/>
      <c r="W40" s="149"/>
      <c r="X40" s="149" t="s">
        <v>286</v>
      </c>
      <c r="Y40" s="149"/>
      <c r="Z40" s="149" t="s">
        <v>287</v>
      </c>
      <c r="AA40" s="152"/>
      <c r="AB40" s="152"/>
      <c r="AC40" s="152"/>
      <c r="AD40" s="152"/>
      <c r="AE40" s="152"/>
      <c r="AF40" s="152"/>
      <c r="AG40" s="152"/>
      <c r="AH40" s="152"/>
    </row>
    <row r="41" spans="1:34" ht="28.8" hidden="1" x14ac:dyDescent="0.25">
      <c r="A41" s="257"/>
      <c r="B41" s="162" t="s">
        <v>398</v>
      </c>
      <c r="C41" s="163" t="s">
        <v>290</v>
      </c>
      <c r="D41" s="162">
        <v>1</v>
      </c>
      <c r="E41" s="144" t="s">
        <v>291</v>
      </c>
      <c r="F41" s="162"/>
      <c r="G41" s="163"/>
      <c r="H41" s="146"/>
      <c r="I41" s="250"/>
      <c r="J41" s="250"/>
      <c r="K41" s="250"/>
      <c r="L41" s="146"/>
      <c r="M41" s="251"/>
      <c r="N41" s="251" t="s">
        <v>271</v>
      </c>
      <c r="O41" s="251" t="s">
        <v>271</v>
      </c>
      <c r="P41" s="251">
        <v>100</v>
      </c>
      <c r="Q41" s="251" t="s">
        <v>292</v>
      </c>
      <c r="R41" s="146"/>
      <c r="S41" s="149" t="s">
        <v>218</v>
      </c>
      <c r="T41" s="149"/>
      <c r="U41" s="149" t="s">
        <v>1663</v>
      </c>
      <c r="V41" s="149"/>
      <c r="W41" s="149"/>
      <c r="X41" s="149" t="s">
        <v>293</v>
      </c>
      <c r="Y41" s="149"/>
      <c r="Z41" s="149"/>
      <c r="AA41" s="152"/>
      <c r="AB41" s="152"/>
      <c r="AC41" s="152"/>
      <c r="AD41" s="152"/>
      <c r="AE41" s="152"/>
      <c r="AF41" s="152"/>
      <c r="AG41" s="152"/>
      <c r="AH41" s="152"/>
    </row>
    <row r="42" spans="1:34" ht="86.4" hidden="1" x14ac:dyDescent="0.25">
      <c r="A42" s="257"/>
      <c r="B42" s="162" t="s">
        <v>405</v>
      </c>
      <c r="C42" s="163" t="s">
        <v>1666</v>
      </c>
      <c r="D42" s="162">
        <v>1</v>
      </c>
      <c r="E42" s="144" t="s">
        <v>1667</v>
      </c>
      <c r="F42" s="162"/>
      <c r="G42" s="163"/>
      <c r="H42" s="146"/>
      <c r="I42" s="250"/>
      <c r="J42" s="250"/>
      <c r="K42" s="250"/>
      <c r="L42" s="146"/>
      <c r="M42" s="251"/>
      <c r="N42" s="251" t="s">
        <v>298</v>
      </c>
      <c r="O42" s="251" t="s">
        <v>298</v>
      </c>
      <c r="P42" s="251">
        <v>10</v>
      </c>
      <c r="Q42" s="251" t="s">
        <v>299</v>
      </c>
      <c r="R42" s="146"/>
      <c r="S42" s="149" t="s">
        <v>218</v>
      </c>
      <c r="T42" s="149"/>
      <c r="U42" s="149" t="s">
        <v>1663</v>
      </c>
      <c r="V42" s="149"/>
      <c r="W42" s="149"/>
      <c r="X42" s="149" t="s">
        <v>300</v>
      </c>
      <c r="Y42" s="149"/>
      <c r="Z42" s="149"/>
      <c r="AA42" s="152"/>
      <c r="AB42" s="152"/>
      <c r="AC42" s="152"/>
      <c r="AD42" s="152"/>
      <c r="AE42" s="152"/>
      <c r="AF42" s="152"/>
      <c r="AG42" s="152"/>
      <c r="AH42" s="152"/>
    </row>
    <row r="43" spans="1:34" ht="28.8" hidden="1" x14ac:dyDescent="0.25">
      <c r="A43" s="257"/>
      <c r="B43" s="162" t="s">
        <v>417</v>
      </c>
      <c r="C43" s="163" t="s">
        <v>303</v>
      </c>
      <c r="D43" s="162">
        <v>1</v>
      </c>
      <c r="E43" s="144" t="s">
        <v>304</v>
      </c>
      <c r="F43" s="162"/>
      <c r="G43" s="163"/>
      <c r="H43" s="146"/>
      <c r="I43" s="250"/>
      <c r="J43" s="250"/>
      <c r="K43" s="250"/>
      <c r="L43" s="146"/>
      <c r="M43" s="251"/>
      <c r="N43" s="251"/>
      <c r="O43" s="251"/>
      <c r="P43" s="251"/>
      <c r="Q43" s="251"/>
      <c r="R43" s="146"/>
      <c r="S43" s="149" t="s">
        <v>218</v>
      </c>
      <c r="T43" s="149"/>
      <c r="U43" s="149" t="s">
        <v>1663</v>
      </c>
      <c r="V43" s="149"/>
      <c r="W43" s="149"/>
      <c r="X43" s="149"/>
      <c r="Y43" s="149"/>
      <c r="Z43" s="149" t="s">
        <v>305</v>
      </c>
      <c r="AA43" s="152"/>
      <c r="AB43" s="152"/>
      <c r="AC43" s="152"/>
      <c r="AD43" s="152"/>
      <c r="AE43" s="152"/>
      <c r="AF43" s="152"/>
      <c r="AG43" s="152"/>
      <c r="AH43" s="152"/>
    </row>
    <row r="44" spans="1:34" ht="57.6" hidden="1" x14ac:dyDescent="0.25">
      <c r="A44" s="259"/>
      <c r="B44" s="162"/>
      <c r="C44" s="253" t="s">
        <v>306</v>
      </c>
      <c r="D44" s="254">
        <v>3</v>
      </c>
      <c r="E44" s="144" t="s">
        <v>307</v>
      </c>
      <c r="F44" s="162"/>
      <c r="G44" s="163" t="s">
        <v>308</v>
      </c>
      <c r="H44" s="146"/>
      <c r="I44" s="250"/>
      <c r="J44" s="250"/>
      <c r="K44" s="250"/>
      <c r="L44" s="146"/>
      <c r="M44" s="251"/>
      <c r="N44" s="251" t="s">
        <v>309</v>
      </c>
      <c r="O44" s="251" t="s">
        <v>309</v>
      </c>
      <c r="P44" s="251">
        <v>10</v>
      </c>
      <c r="Q44" s="251">
        <v>200000</v>
      </c>
      <c r="R44" s="146"/>
      <c r="S44" s="149" t="s">
        <v>218</v>
      </c>
      <c r="T44" s="149" t="s">
        <v>218</v>
      </c>
      <c r="U44" s="149" t="s">
        <v>218</v>
      </c>
      <c r="V44" s="149"/>
      <c r="W44" s="149"/>
      <c r="X44" s="149" t="s">
        <v>310</v>
      </c>
      <c r="Y44" s="149"/>
      <c r="Z44" s="149"/>
      <c r="AA44" s="152"/>
      <c r="AB44" s="152"/>
      <c r="AC44" s="152"/>
      <c r="AD44" s="152"/>
      <c r="AE44" s="152"/>
      <c r="AF44" s="152"/>
      <c r="AG44" s="152"/>
      <c r="AH44" s="152"/>
    </row>
    <row r="45" spans="1:34" ht="14.4" hidden="1" x14ac:dyDescent="0.25">
      <c r="A45" s="257"/>
      <c r="B45" s="162" t="s">
        <v>428</v>
      </c>
      <c r="C45" s="163" t="s">
        <v>313</v>
      </c>
      <c r="D45" s="162">
        <v>1</v>
      </c>
      <c r="E45" s="144" t="s">
        <v>314</v>
      </c>
      <c r="F45" s="162"/>
      <c r="G45" s="163"/>
      <c r="H45" s="146"/>
      <c r="I45" s="250"/>
      <c r="J45" s="250"/>
      <c r="K45" s="250"/>
      <c r="L45" s="146"/>
      <c r="M45" s="251"/>
      <c r="N45" s="251"/>
      <c r="O45" s="251"/>
      <c r="P45" s="251"/>
      <c r="Q45" s="251"/>
      <c r="R45" s="146"/>
      <c r="S45" s="149" t="s">
        <v>218</v>
      </c>
      <c r="T45" s="149"/>
      <c r="U45" s="149" t="s">
        <v>1663</v>
      </c>
      <c r="V45" s="149"/>
      <c r="W45" s="149"/>
      <c r="X45" s="149"/>
      <c r="Y45" s="149"/>
      <c r="Z45" s="149" t="s">
        <v>315</v>
      </c>
      <c r="AA45" s="152"/>
      <c r="AB45" s="152"/>
      <c r="AC45" s="152"/>
      <c r="AD45" s="152"/>
      <c r="AE45" s="152"/>
      <c r="AF45" s="152"/>
      <c r="AG45" s="152"/>
      <c r="AH45" s="152"/>
    </row>
    <row r="46" spans="1:34" ht="72" hidden="1" x14ac:dyDescent="0.25">
      <c r="A46" s="257"/>
      <c r="B46" s="162" t="s">
        <v>437</v>
      </c>
      <c r="C46" s="163" t="s">
        <v>322</v>
      </c>
      <c r="D46" s="162">
        <v>1</v>
      </c>
      <c r="E46" s="144" t="s">
        <v>1668</v>
      </c>
      <c r="F46" s="162"/>
      <c r="G46" s="163"/>
      <c r="H46" s="146"/>
      <c r="I46" s="250"/>
      <c r="J46" s="250"/>
      <c r="K46" s="250"/>
      <c r="L46" s="146"/>
      <c r="M46" s="251"/>
      <c r="N46" s="251"/>
      <c r="O46" s="251"/>
      <c r="P46" s="251"/>
      <c r="Q46" s="251"/>
      <c r="R46" s="146"/>
      <c r="S46" s="149" t="s">
        <v>218</v>
      </c>
      <c r="T46" s="149"/>
      <c r="U46" s="149" t="s">
        <v>1663</v>
      </c>
      <c r="V46" s="149"/>
      <c r="W46" s="149"/>
      <c r="X46" s="149"/>
      <c r="Y46" s="149"/>
      <c r="Z46" s="149" t="s">
        <v>324</v>
      </c>
      <c r="AA46" s="152"/>
      <c r="AB46" s="152"/>
      <c r="AC46" s="152"/>
      <c r="AD46" s="152"/>
      <c r="AE46" s="152"/>
      <c r="AF46" s="152"/>
      <c r="AG46" s="152"/>
      <c r="AH46" s="152"/>
    </row>
    <row r="47" spans="1:34" ht="115.2" hidden="1" x14ac:dyDescent="0.25">
      <c r="A47" s="257"/>
      <c r="B47" s="162" t="s">
        <v>446</v>
      </c>
      <c r="C47" s="163" t="s">
        <v>327</v>
      </c>
      <c r="D47" s="162">
        <v>1</v>
      </c>
      <c r="E47" s="144" t="s">
        <v>328</v>
      </c>
      <c r="F47" s="162"/>
      <c r="G47" s="163" t="s">
        <v>329</v>
      </c>
      <c r="H47" s="146"/>
      <c r="I47" s="250"/>
      <c r="J47" s="250"/>
      <c r="K47" s="250"/>
      <c r="L47" s="146"/>
      <c r="M47" s="251"/>
      <c r="N47" s="251"/>
      <c r="O47" s="251"/>
      <c r="P47" s="251"/>
      <c r="Q47" s="251"/>
      <c r="R47" s="146"/>
      <c r="S47" s="149" t="s">
        <v>218</v>
      </c>
      <c r="T47" s="149"/>
      <c r="U47" s="149" t="s">
        <v>1663</v>
      </c>
      <c r="V47" s="149"/>
      <c r="W47" s="149"/>
      <c r="X47" s="149"/>
      <c r="Y47" s="149"/>
      <c r="Z47" s="149" t="s">
        <v>330</v>
      </c>
      <c r="AA47" s="152"/>
      <c r="AB47" s="152"/>
      <c r="AC47" s="152"/>
      <c r="AD47" s="152"/>
      <c r="AE47" s="152"/>
      <c r="AF47" s="152"/>
      <c r="AG47" s="152"/>
      <c r="AH47" s="152"/>
    </row>
    <row r="48" spans="1:34" ht="28.8" hidden="1" x14ac:dyDescent="0.25">
      <c r="A48" s="257"/>
      <c r="B48" s="162" t="s">
        <v>454</v>
      </c>
      <c r="C48" s="163" t="s">
        <v>333</v>
      </c>
      <c r="D48" s="162">
        <v>1</v>
      </c>
      <c r="E48" s="144" t="s">
        <v>334</v>
      </c>
      <c r="F48" s="162"/>
      <c r="G48" s="163"/>
      <c r="H48" s="146"/>
      <c r="I48" s="250"/>
      <c r="J48" s="250"/>
      <c r="K48" s="250"/>
      <c r="L48" s="146"/>
      <c r="M48" s="251"/>
      <c r="N48" s="251" t="s">
        <v>309</v>
      </c>
      <c r="O48" s="251" t="s">
        <v>309</v>
      </c>
      <c r="P48" s="251">
        <v>10</v>
      </c>
      <c r="Q48" s="260">
        <v>3.9618055555555554</v>
      </c>
      <c r="R48" s="146"/>
      <c r="S48" s="149" t="s">
        <v>218</v>
      </c>
      <c r="T48" s="149"/>
      <c r="U48" s="149" t="s">
        <v>1663</v>
      </c>
      <c r="V48" s="149"/>
      <c r="W48" s="149"/>
      <c r="X48" s="149" t="s">
        <v>335</v>
      </c>
      <c r="Y48" s="149"/>
      <c r="Z48" s="149"/>
      <c r="AA48" s="152"/>
      <c r="AB48" s="152"/>
      <c r="AC48" s="152"/>
      <c r="AD48" s="152"/>
      <c r="AE48" s="152"/>
      <c r="AF48" s="152"/>
      <c r="AG48" s="152"/>
      <c r="AH48" s="152"/>
    </row>
    <row r="49" spans="1:34" ht="28.8" hidden="1" x14ac:dyDescent="0.25">
      <c r="A49" s="257"/>
      <c r="B49" s="162" t="s">
        <v>461</v>
      </c>
      <c r="C49" s="163" t="s">
        <v>338</v>
      </c>
      <c r="D49" s="162">
        <v>1</v>
      </c>
      <c r="E49" s="144" t="s">
        <v>339</v>
      </c>
      <c r="F49" s="162"/>
      <c r="G49" s="163"/>
      <c r="H49" s="146"/>
      <c r="I49" s="250"/>
      <c r="J49" s="250"/>
      <c r="K49" s="250"/>
      <c r="L49" s="146"/>
      <c r="M49" s="251"/>
      <c r="N49" s="251"/>
      <c r="O49" s="251"/>
      <c r="P49" s="251"/>
      <c r="Q49" s="251" t="s">
        <v>340</v>
      </c>
      <c r="R49" s="146"/>
      <c r="S49" s="149" t="s">
        <v>218</v>
      </c>
      <c r="T49" s="149"/>
      <c r="U49" s="149" t="s">
        <v>1663</v>
      </c>
      <c r="V49" s="149"/>
      <c r="W49" s="149"/>
      <c r="X49" s="149"/>
      <c r="Y49" s="149"/>
      <c r="Z49" s="149" t="s">
        <v>341</v>
      </c>
      <c r="AA49" s="152"/>
      <c r="AB49" s="152"/>
      <c r="AC49" s="152"/>
      <c r="AD49" s="152"/>
      <c r="AE49" s="152"/>
      <c r="AF49" s="152"/>
      <c r="AG49" s="152"/>
      <c r="AH49" s="152"/>
    </row>
    <row r="50" spans="1:34" ht="43.2" hidden="1" x14ac:dyDescent="0.25">
      <c r="A50" s="261"/>
      <c r="B50" s="162" t="s">
        <v>467</v>
      </c>
      <c r="C50" s="163" t="s">
        <v>344</v>
      </c>
      <c r="D50" s="162">
        <v>1</v>
      </c>
      <c r="E50" s="144" t="s">
        <v>345</v>
      </c>
      <c r="F50" s="162"/>
      <c r="G50" s="163"/>
      <c r="H50" s="146"/>
      <c r="I50" s="250"/>
      <c r="J50" s="250"/>
      <c r="K50" s="250"/>
      <c r="L50" s="146"/>
      <c r="M50" s="251"/>
      <c r="N50" s="251"/>
      <c r="O50" s="251"/>
      <c r="P50" s="251"/>
      <c r="Q50" s="251" t="s">
        <v>346</v>
      </c>
      <c r="R50" s="146"/>
      <c r="S50" s="149" t="s">
        <v>218</v>
      </c>
      <c r="T50" s="149"/>
      <c r="U50" s="149" t="s">
        <v>1663</v>
      </c>
      <c r="V50" s="149"/>
      <c r="W50" s="149"/>
      <c r="X50" s="149"/>
      <c r="Y50" s="149"/>
      <c r="Z50" s="149" t="s">
        <v>347</v>
      </c>
      <c r="AA50" s="152"/>
      <c r="AB50" s="152"/>
      <c r="AC50" s="152"/>
      <c r="AD50" s="152"/>
      <c r="AE50" s="152"/>
      <c r="AF50" s="152"/>
      <c r="AG50" s="152"/>
      <c r="AH50" s="152"/>
    </row>
    <row r="51" spans="1:34" ht="28.8" hidden="1" x14ac:dyDescent="0.25">
      <c r="A51" s="262" t="s">
        <v>259</v>
      </c>
      <c r="B51" s="58" t="s">
        <v>1669</v>
      </c>
      <c r="C51" s="58" t="s">
        <v>414</v>
      </c>
      <c r="D51" s="58" t="s">
        <v>367</v>
      </c>
      <c r="E51" s="60" t="s">
        <v>262</v>
      </c>
      <c r="F51" s="58">
        <v>1</v>
      </c>
      <c r="G51" s="34" t="s">
        <v>263</v>
      </c>
      <c r="H51" s="59"/>
      <c r="I51" s="59"/>
      <c r="J51" s="152"/>
      <c r="K51" s="250" t="s">
        <v>48</v>
      </c>
      <c r="L51" s="146"/>
      <c r="M51" s="251"/>
      <c r="N51" s="251" t="s">
        <v>256</v>
      </c>
      <c r="O51" s="251"/>
      <c r="P51" s="251"/>
      <c r="Q51" s="251"/>
      <c r="R51" s="146"/>
      <c r="S51" s="149" t="s">
        <v>218</v>
      </c>
      <c r="T51" s="149"/>
      <c r="U51" s="149"/>
      <c r="V51" s="149"/>
      <c r="W51" s="149" t="s">
        <v>371</v>
      </c>
      <c r="X51" s="149" t="s">
        <v>372</v>
      </c>
      <c r="Y51" s="149" t="s">
        <v>373</v>
      </c>
      <c r="Z51" s="149"/>
      <c r="AA51" s="152"/>
      <c r="AB51" s="152"/>
      <c r="AC51" s="152"/>
      <c r="AD51" s="152"/>
      <c r="AE51" s="152"/>
      <c r="AF51" s="152"/>
      <c r="AG51" s="152"/>
      <c r="AH51" s="152"/>
    </row>
    <row r="52" spans="1:34" ht="14.4" hidden="1" x14ac:dyDescent="0.25">
      <c r="A52" s="62"/>
      <c r="B52" s="58" t="s">
        <v>1670</v>
      </c>
      <c r="C52" s="58" t="s">
        <v>372</v>
      </c>
      <c r="D52" s="58" t="s">
        <v>376</v>
      </c>
      <c r="E52" s="60" t="s">
        <v>269</v>
      </c>
      <c r="F52" s="58">
        <v>1</v>
      </c>
      <c r="G52" s="34" t="s">
        <v>270</v>
      </c>
      <c r="H52" s="59"/>
      <c r="I52" s="59"/>
      <c r="J52" s="152"/>
      <c r="K52" s="250"/>
      <c r="L52" s="146"/>
      <c r="M52" s="251"/>
      <c r="N52" s="251"/>
      <c r="O52" s="251"/>
      <c r="P52" s="251"/>
      <c r="Q52" s="251"/>
      <c r="R52" s="146"/>
      <c r="S52" s="149" t="s">
        <v>218</v>
      </c>
      <c r="T52" s="149"/>
      <c r="U52" s="149"/>
      <c r="V52" s="149" t="s">
        <v>379</v>
      </c>
      <c r="W52" s="149"/>
      <c r="X52" s="149"/>
      <c r="Y52" s="149"/>
      <c r="Z52" s="149"/>
      <c r="AA52" s="152"/>
      <c r="AB52" s="152"/>
      <c r="AC52" s="152"/>
      <c r="AD52" s="152"/>
      <c r="AE52" s="152"/>
      <c r="AF52" s="152"/>
      <c r="AG52" s="152"/>
      <c r="AH52" s="152"/>
    </row>
    <row r="53" spans="1:34" ht="14.4" hidden="1" x14ac:dyDescent="0.25">
      <c r="A53" s="62"/>
      <c r="B53" s="58" t="s">
        <v>1671</v>
      </c>
      <c r="C53" s="58" t="s">
        <v>386</v>
      </c>
      <c r="D53" s="58" t="s">
        <v>382</v>
      </c>
      <c r="E53" s="60" t="s">
        <v>277</v>
      </c>
      <c r="F53" s="58">
        <v>1</v>
      </c>
      <c r="G53" s="34" t="s">
        <v>278</v>
      </c>
      <c r="H53" s="59"/>
      <c r="I53" s="59"/>
      <c r="J53" s="152"/>
      <c r="K53" s="250"/>
      <c r="L53" s="146"/>
      <c r="M53" s="251"/>
      <c r="N53" s="251" t="s">
        <v>264</v>
      </c>
      <c r="O53" s="251" t="s">
        <v>271</v>
      </c>
      <c r="P53" s="251">
        <v>50</v>
      </c>
      <c r="Q53" s="251">
        <v>1</v>
      </c>
      <c r="R53" s="146"/>
      <c r="S53" s="149" t="s">
        <v>218</v>
      </c>
      <c r="T53" s="149" t="s">
        <v>1663</v>
      </c>
      <c r="U53" s="149" t="s">
        <v>1663</v>
      </c>
      <c r="V53" s="149"/>
      <c r="W53" s="149"/>
      <c r="X53" s="149" t="s">
        <v>386</v>
      </c>
      <c r="Y53" s="149" t="s">
        <v>387</v>
      </c>
      <c r="Z53" s="149"/>
      <c r="AA53" s="152"/>
      <c r="AB53" s="152"/>
      <c r="AC53" s="152"/>
      <c r="AD53" s="152"/>
      <c r="AE53" s="152"/>
      <c r="AF53" s="152"/>
      <c r="AG53" s="152"/>
      <c r="AH53" s="152"/>
    </row>
    <row r="54" spans="1:34" ht="14.4" hidden="1" x14ac:dyDescent="0.25">
      <c r="A54" s="62"/>
      <c r="B54" s="58" t="s">
        <v>1672</v>
      </c>
      <c r="C54" s="58" t="s">
        <v>542</v>
      </c>
      <c r="D54" s="58" t="s">
        <v>390</v>
      </c>
      <c r="E54" s="60" t="s">
        <v>282</v>
      </c>
      <c r="F54" s="58">
        <v>2</v>
      </c>
      <c r="G54" s="34" t="s">
        <v>283</v>
      </c>
      <c r="H54" s="59"/>
      <c r="I54" s="60" t="s">
        <v>284</v>
      </c>
      <c r="J54" s="152"/>
      <c r="K54" s="250" t="s">
        <v>48</v>
      </c>
      <c r="L54" s="146"/>
      <c r="M54" s="251"/>
      <c r="N54" s="251" t="s">
        <v>160</v>
      </c>
      <c r="O54" s="251"/>
      <c r="P54" s="251"/>
      <c r="Q54" s="251"/>
      <c r="R54" s="146"/>
      <c r="S54" s="149" t="s">
        <v>218</v>
      </c>
      <c r="T54" s="149"/>
      <c r="U54" s="149"/>
      <c r="V54" s="149" t="s">
        <v>393</v>
      </c>
      <c r="W54" s="149" t="s">
        <v>394</v>
      </c>
      <c r="X54" s="149"/>
      <c r="Y54" s="149" t="s">
        <v>395</v>
      </c>
      <c r="Z54" s="149"/>
      <c r="AA54" s="152"/>
      <c r="AB54" s="152"/>
      <c r="AC54" s="152"/>
      <c r="AD54" s="152"/>
      <c r="AE54" s="152"/>
      <c r="AF54" s="152"/>
      <c r="AG54" s="152"/>
      <c r="AH54" s="152"/>
    </row>
    <row r="55" spans="1:34" ht="14.4" hidden="1" x14ac:dyDescent="0.25">
      <c r="A55" s="62"/>
      <c r="B55" s="58" t="s">
        <v>1673</v>
      </c>
      <c r="C55" s="58" t="s">
        <v>576</v>
      </c>
      <c r="D55" s="58" t="s">
        <v>398</v>
      </c>
      <c r="E55" s="60" t="s">
        <v>290</v>
      </c>
      <c r="F55" s="58">
        <v>1</v>
      </c>
      <c r="G55" s="34" t="s">
        <v>291</v>
      </c>
      <c r="H55" s="59"/>
      <c r="I55" s="59"/>
      <c r="J55" s="152"/>
      <c r="K55" s="250"/>
      <c r="L55" s="146"/>
      <c r="M55" s="251"/>
      <c r="N55" s="251" t="s">
        <v>401</v>
      </c>
      <c r="O55" s="251" t="s">
        <v>309</v>
      </c>
      <c r="P55" s="251">
        <v>10</v>
      </c>
      <c r="Q55" s="251">
        <v>200000</v>
      </c>
      <c r="R55" s="146"/>
      <c r="S55" s="149" t="s">
        <v>218</v>
      </c>
      <c r="T55" s="149" t="s">
        <v>1663</v>
      </c>
      <c r="U55" s="149" t="s">
        <v>1663</v>
      </c>
      <c r="V55" s="149"/>
      <c r="W55" s="149"/>
      <c r="X55" s="149" t="s">
        <v>402</v>
      </c>
      <c r="Y55" s="149"/>
      <c r="Z55" s="149"/>
      <c r="AA55" s="152"/>
      <c r="AB55" s="152"/>
      <c r="AC55" s="152"/>
      <c r="AD55" s="152"/>
      <c r="AE55" s="152"/>
      <c r="AF55" s="152"/>
      <c r="AG55" s="152"/>
      <c r="AH55" s="152"/>
    </row>
    <row r="56" spans="1:34" ht="28.8" hidden="1" x14ac:dyDescent="0.25">
      <c r="A56" s="62"/>
      <c r="B56" s="58" t="s">
        <v>1674</v>
      </c>
      <c r="C56" s="58" t="s">
        <v>420</v>
      </c>
      <c r="D56" s="58" t="s">
        <v>405</v>
      </c>
      <c r="E56" s="60" t="s">
        <v>296</v>
      </c>
      <c r="F56" s="58">
        <v>1</v>
      </c>
      <c r="G56" s="34" t="s">
        <v>297</v>
      </c>
      <c r="H56" s="59"/>
      <c r="I56" s="59"/>
      <c r="J56" s="152"/>
      <c r="K56" s="250"/>
      <c r="L56" s="146"/>
      <c r="M56" s="251"/>
      <c r="N56" s="251" t="s">
        <v>298</v>
      </c>
      <c r="O56" s="251" t="s">
        <v>298</v>
      </c>
      <c r="P56" s="251">
        <v>10</v>
      </c>
      <c r="Q56" s="251" t="s">
        <v>299</v>
      </c>
      <c r="R56" s="146"/>
      <c r="S56" s="149" t="s">
        <v>218</v>
      </c>
      <c r="T56" s="149" t="s">
        <v>1663</v>
      </c>
      <c r="U56" s="149" t="s">
        <v>1663</v>
      </c>
      <c r="V56" s="149"/>
      <c r="W56" s="149"/>
      <c r="X56" s="149" t="s">
        <v>408</v>
      </c>
      <c r="Y56" s="149" t="s">
        <v>409</v>
      </c>
      <c r="Z56" s="149"/>
      <c r="AA56" s="152"/>
      <c r="AB56" s="152"/>
      <c r="AC56" s="152"/>
      <c r="AD56" s="152"/>
      <c r="AE56" s="152"/>
      <c r="AF56" s="152"/>
      <c r="AG56" s="152"/>
      <c r="AH56" s="152"/>
    </row>
    <row r="57" spans="1:34" ht="86.4" hidden="1" x14ac:dyDescent="0.25">
      <c r="A57" s="165"/>
      <c r="B57" s="166" t="s">
        <v>537</v>
      </c>
      <c r="C57" s="253" t="s">
        <v>412</v>
      </c>
      <c r="D57" s="254">
        <v>3</v>
      </c>
      <c r="E57" s="144" t="s">
        <v>413</v>
      </c>
      <c r="F57" s="166"/>
      <c r="G57" s="167"/>
      <c r="H57" s="146"/>
      <c r="I57" s="250"/>
      <c r="J57" s="250"/>
      <c r="K57" s="250"/>
      <c r="L57" s="146"/>
      <c r="M57" s="251"/>
      <c r="N57" s="251" t="s">
        <v>401</v>
      </c>
      <c r="O57" s="251" t="s">
        <v>309</v>
      </c>
      <c r="P57" s="251">
        <v>10</v>
      </c>
      <c r="Q57" s="251">
        <v>200000</v>
      </c>
      <c r="R57" s="146"/>
      <c r="S57" s="149" t="s">
        <v>218</v>
      </c>
      <c r="T57" s="149" t="s">
        <v>1663</v>
      </c>
      <c r="U57" s="149" t="s">
        <v>1663</v>
      </c>
      <c r="V57" s="149"/>
      <c r="W57" s="149"/>
      <c r="X57" s="149" t="s">
        <v>414</v>
      </c>
      <c r="Y57" s="149"/>
      <c r="Z57" s="149"/>
      <c r="AA57" s="152"/>
      <c r="AB57" s="152"/>
      <c r="AC57" s="152"/>
      <c r="AD57" s="152"/>
      <c r="AE57" s="152"/>
      <c r="AF57" s="152"/>
      <c r="AG57" s="152"/>
      <c r="AH57" s="152"/>
    </row>
    <row r="58" spans="1:34" ht="14.4" hidden="1" x14ac:dyDescent="0.25">
      <c r="A58" s="62"/>
      <c r="B58" s="58" t="s">
        <v>1675</v>
      </c>
      <c r="C58" s="58" t="s">
        <v>425</v>
      </c>
      <c r="D58" s="58" t="s">
        <v>417</v>
      </c>
      <c r="E58" s="60" t="s">
        <v>303</v>
      </c>
      <c r="F58" s="58">
        <v>1</v>
      </c>
      <c r="G58" s="34" t="s">
        <v>304</v>
      </c>
      <c r="H58" s="59"/>
      <c r="I58" s="59"/>
      <c r="J58" s="152"/>
      <c r="K58" s="250"/>
      <c r="L58" s="146"/>
      <c r="M58" s="251"/>
      <c r="N58" s="251" t="s">
        <v>401</v>
      </c>
      <c r="O58" s="251" t="s">
        <v>309</v>
      </c>
      <c r="P58" s="251">
        <v>10</v>
      </c>
      <c r="Q58" s="251">
        <v>200000</v>
      </c>
      <c r="R58" s="146"/>
      <c r="S58" s="149" t="s">
        <v>218</v>
      </c>
      <c r="T58" s="149" t="s">
        <v>1663</v>
      </c>
      <c r="U58" s="149" t="s">
        <v>1663</v>
      </c>
      <c r="V58" s="149"/>
      <c r="W58" s="149"/>
      <c r="X58" s="149" t="s">
        <v>420</v>
      </c>
      <c r="Y58" s="149"/>
      <c r="Z58" s="149"/>
      <c r="AA58" s="152"/>
      <c r="AB58" s="152"/>
      <c r="AC58" s="152"/>
      <c r="AD58" s="152"/>
      <c r="AE58" s="152"/>
      <c r="AF58" s="152"/>
      <c r="AG58" s="152"/>
      <c r="AH58" s="152"/>
    </row>
    <row r="59" spans="1:34" ht="43.2" hidden="1" x14ac:dyDescent="0.25">
      <c r="A59" s="165"/>
      <c r="B59" s="166" t="s">
        <v>571</v>
      </c>
      <c r="C59" s="253" t="s">
        <v>423</v>
      </c>
      <c r="D59" s="254">
        <v>3</v>
      </c>
      <c r="E59" s="144" t="s">
        <v>424</v>
      </c>
      <c r="F59" s="166"/>
      <c r="G59" s="167"/>
      <c r="H59" s="146"/>
      <c r="I59" s="250"/>
      <c r="J59" s="250"/>
      <c r="K59" s="250"/>
      <c r="L59" s="146"/>
      <c r="M59" s="251"/>
      <c r="N59" s="251" t="s">
        <v>401</v>
      </c>
      <c r="O59" s="251" t="s">
        <v>309</v>
      </c>
      <c r="P59" s="251">
        <v>10</v>
      </c>
      <c r="Q59" s="251">
        <v>200000</v>
      </c>
      <c r="R59" s="146"/>
      <c r="S59" s="149" t="s">
        <v>218</v>
      </c>
      <c r="T59" s="149" t="s">
        <v>1663</v>
      </c>
      <c r="U59" s="149" t="s">
        <v>1663</v>
      </c>
      <c r="V59" s="149"/>
      <c r="W59" s="149"/>
      <c r="X59" s="149" t="s">
        <v>425</v>
      </c>
      <c r="Y59" s="149"/>
      <c r="Z59" s="149"/>
      <c r="AA59" s="152"/>
      <c r="AB59" s="152"/>
      <c r="AC59" s="152"/>
      <c r="AD59" s="152"/>
      <c r="AE59" s="152"/>
      <c r="AF59" s="152"/>
      <c r="AG59" s="152"/>
      <c r="AH59" s="152"/>
    </row>
    <row r="60" spans="1:34" ht="14.4" hidden="1" x14ac:dyDescent="0.25">
      <c r="A60" s="62"/>
      <c r="B60" s="64" t="s">
        <v>1676</v>
      </c>
      <c r="C60" s="64" t="s">
        <v>433</v>
      </c>
      <c r="D60" s="64" t="s">
        <v>428</v>
      </c>
      <c r="E60" s="59" t="s">
        <v>313</v>
      </c>
      <c r="F60" s="64">
        <v>1</v>
      </c>
      <c r="G60" s="34" t="s">
        <v>314</v>
      </c>
      <c r="H60" s="59"/>
      <c r="I60" s="59"/>
      <c r="J60" s="152"/>
      <c r="K60" s="250"/>
      <c r="L60" s="146"/>
      <c r="M60" s="251"/>
      <c r="N60" s="251" t="s">
        <v>401</v>
      </c>
      <c r="O60" s="251" t="s">
        <v>309</v>
      </c>
      <c r="P60" s="251">
        <v>10</v>
      </c>
      <c r="Q60" s="251">
        <v>200000</v>
      </c>
      <c r="R60" s="146"/>
      <c r="S60" s="149" t="s">
        <v>218</v>
      </c>
      <c r="T60" s="149"/>
      <c r="U60" s="149"/>
      <c r="V60" s="149" t="s">
        <v>432</v>
      </c>
      <c r="W60" s="149"/>
      <c r="X60" s="149" t="s">
        <v>433</v>
      </c>
      <c r="Y60" s="149" t="s">
        <v>434</v>
      </c>
      <c r="Z60" s="149"/>
      <c r="AA60" s="152"/>
      <c r="AB60" s="152"/>
      <c r="AC60" s="152"/>
      <c r="AD60" s="152"/>
      <c r="AE60" s="152"/>
      <c r="AF60" s="152"/>
      <c r="AG60" s="152"/>
      <c r="AH60" s="152"/>
    </row>
    <row r="61" spans="1:34" ht="14.4" hidden="1" x14ac:dyDescent="0.25">
      <c r="A61" s="62"/>
      <c r="B61" s="59"/>
      <c r="C61" s="59"/>
      <c r="D61" s="59"/>
      <c r="E61" s="59"/>
      <c r="F61" s="59"/>
      <c r="G61" s="68"/>
      <c r="H61" s="59"/>
      <c r="I61" s="59"/>
      <c r="J61" s="152"/>
      <c r="K61" s="250" t="s">
        <v>65</v>
      </c>
      <c r="L61" s="146"/>
      <c r="M61" s="251"/>
      <c r="N61" s="251" t="s">
        <v>217</v>
      </c>
      <c r="O61" s="251"/>
      <c r="P61" s="251"/>
      <c r="Q61" s="251"/>
      <c r="R61" s="146"/>
      <c r="S61" s="149" t="s">
        <v>218</v>
      </c>
      <c r="T61" s="149"/>
      <c r="U61" s="149"/>
      <c r="V61" s="149" t="s">
        <v>440</v>
      </c>
      <c r="W61" s="149" t="s">
        <v>441</v>
      </c>
      <c r="X61" s="149"/>
      <c r="Y61" s="149" t="s">
        <v>442</v>
      </c>
      <c r="Z61" s="149" t="s">
        <v>443</v>
      </c>
      <c r="AA61" s="152"/>
      <c r="AB61" s="152"/>
      <c r="AC61" s="152"/>
      <c r="AD61" s="152"/>
      <c r="AE61" s="152"/>
      <c r="AF61" s="152"/>
      <c r="AG61" s="152"/>
      <c r="AH61" s="152"/>
    </row>
    <row r="62" spans="1:34" ht="28.8" hidden="1" x14ac:dyDescent="0.25">
      <c r="A62" s="62"/>
      <c r="B62" s="64" t="s">
        <v>1677</v>
      </c>
      <c r="C62" s="64" t="s">
        <v>472</v>
      </c>
      <c r="D62" s="64" t="s">
        <v>437</v>
      </c>
      <c r="E62" s="59" t="s">
        <v>322</v>
      </c>
      <c r="F62" s="64">
        <v>1</v>
      </c>
      <c r="G62" s="34" t="s">
        <v>323</v>
      </c>
      <c r="H62" s="59"/>
      <c r="I62" s="59"/>
      <c r="J62" s="152"/>
      <c r="K62" s="250" t="s">
        <v>65</v>
      </c>
      <c r="L62" s="146"/>
      <c r="M62" s="251"/>
      <c r="N62" s="251" t="s">
        <v>217</v>
      </c>
      <c r="O62" s="251"/>
      <c r="P62" s="251"/>
      <c r="Q62" s="251"/>
      <c r="R62" s="146"/>
      <c r="S62" s="149" t="s">
        <v>218</v>
      </c>
      <c r="T62" s="149"/>
      <c r="U62" s="149"/>
      <c r="V62" s="149" t="s">
        <v>449</v>
      </c>
      <c r="W62" s="149" t="s">
        <v>450</v>
      </c>
      <c r="X62" s="149"/>
      <c r="Y62" s="149" t="s">
        <v>451</v>
      </c>
      <c r="Z62" s="149"/>
      <c r="AA62" s="152"/>
      <c r="AB62" s="152"/>
      <c r="AC62" s="152"/>
      <c r="AD62" s="152"/>
      <c r="AE62" s="152"/>
      <c r="AF62" s="152"/>
      <c r="AG62" s="152"/>
      <c r="AH62" s="152"/>
    </row>
    <row r="63" spans="1:34" ht="57.6" hidden="1" x14ac:dyDescent="0.25">
      <c r="A63" s="62"/>
      <c r="B63" s="58" t="s">
        <v>1678</v>
      </c>
      <c r="C63" s="58" t="s">
        <v>487</v>
      </c>
      <c r="D63" s="58" t="s">
        <v>446</v>
      </c>
      <c r="E63" s="60" t="s">
        <v>327</v>
      </c>
      <c r="F63" s="58">
        <v>1</v>
      </c>
      <c r="G63" s="34" t="s">
        <v>328</v>
      </c>
      <c r="H63" s="59"/>
      <c r="I63" s="60" t="s">
        <v>329</v>
      </c>
      <c r="J63" s="152"/>
      <c r="K63" s="250" t="s">
        <v>65</v>
      </c>
      <c r="L63" s="146"/>
      <c r="M63" s="251"/>
      <c r="N63" s="251" t="s">
        <v>217</v>
      </c>
      <c r="O63" s="251"/>
      <c r="P63" s="251"/>
      <c r="Q63" s="251"/>
      <c r="R63" s="146"/>
      <c r="S63" s="149" t="s">
        <v>218</v>
      </c>
      <c r="T63" s="149"/>
      <c r="U63" s="149"/>
      <c r="V63" s="149" t="s">
        <v>457</v>
      </c>
      <c r="W63" s="149" t="s">
        <v>458</v>
      </c>
      <c r="X63" s="149"/>
      <c r="Y63" s="149"/>
      <c r="Z63" s="149"/>
      <c r="AA63" s="152"/>
      <c r="AB63" s="152"/>
      <c r="AC63" s="152"/>
      <c r="AD63" s="152"/>
      <c r="AE63" s="152"/>
      <c r="AF63" s="152"/>
      <c r="AG63" s="152"/>
      <c r="AH63" s="152"/>
    </row>
    <row r="64" spans="1:34" ht="14.4" hidden="1" x14ac:dyDescent="0.25">
      <c r="A64" s="62"/>
      <c r="B64" s="58" t="s">
        <v>1679</v>
      </c>
      <c r="C64" s="58" t="s">
        <v>503</v>
      </c>
      <c r="D64" s="58" t="s">
        <v>454</v>
      </c>
      <c r="E64" s="60" t="s">
        <v>333</v>
      </c>
      <c r="F64" s="58">
        <v>1</v>
      </c>
      <c r="G64" s="34" t="s">
        <v>334</v>
      </c>
      <c r="H64" s="59"/>
      <c r="I64" s="59"/>
      <c r="J64" s="152"/>
      <c r="K64" s="250"/>
      <c r="L64" s="146"/>
      <c r="M64" s="251"/>
      <c r="N64" s="251"/>
      <c r="O64" s="251"/>
      <c r="P64" s="251"/>
      <c r="Q64" s="251"/>
      <c r="R64" s="146"/>
      <c r="S64" s="149" t="s">
        <v>218</v>
      </c>
      <c r="T64" s="149" t="s">
        <v>1663</v>
      </c>
      <c r="U64" s="149" t="s">
        <v>1663</v>
      </c>
      <c r="V64" s="149"/>
      <c r="W64" s="149"/>
      <c r="X64" s="149"/>
      <c r="Y64" s="149"/>
      <c r="Z64" s="149"/>
      <c r="AA64" s="152"/>
      <c r="AB64" s="152"/>
      <c r="AC64" s="152"/>
      <c r="AD64" s="152"/>
      <c r="AE64" s="152"/>
      <c r="AF64" s="152"/>
      <c r="AG64" s="152"/>
      <c r="AH64" s="152"/>
    </row>
    <row r="65" spans="1:34" ht="14.4" hidden="1" x14ac:dyDescent="0.25">
      <c r="A65" s="62"/>
      <c r="B65" s="58" t="s">
        <v>1680</v>
      </c>
      <c r="C65" s="58" t="s">
        <v>1681</v>
      </c>
      <c r="D65" s="58" t="s">
        <v>461</v>
      </c>
      <c r="E65" s="60" t="s">
        <v>338</v>
      </c>
      <c r="F65" s="58">
        <v>1</v>
      </c>
      <c r="G65" s="34" t="s">
        <v>339</v>
      </c>
      <c r="H65" s="59"/>
      <c r="I65" s="59"/>
      <c r="J65" s="152"/>
      <c r="K65" s="250" t="s">
        <v>65</v>
      </c>
      <c r="L65" s="146"/>
      <c r="M65" s="251"/>
      <c r="N65" s="251" t="s">
        <v>160</v>
      </c>
      <c r="O65" s="251"/>
      <c r="P65" s="251"/>
      <c r="Q65" s="251"/>
      <c r="R65" s="146"/>
      <c r="S65" s="149" t="s">
        <v>218</v>
      </c>
      <c r="T65" s="149"/>
      <c r="U65" s="149"/>
      <c r="V65" s="149" t="s">
        <v>470</v>
      </c>
      <c r="W65" s="149" t="s">
        <v>471</v>
      </c>
      <c r="X65" s="149" t="s">
        <v>472</v>
      </c>
      <c r="Y65" s="149"/>
      <c r="Z65" s="149"/>
      <c r="AA65" s="152"/>
      <c r="AB65" s="152"/>
      <c r="AC65" s="152"/>
      <c r="AD65" s="152"/>
      <c r="AE65" s="152"/>
      <c r="AF65" s="152"/>
      <c r="AG65" s="152"/>
      <c r="AH65" s="152"/>
    </row>
    <row r="66" spans="1:34" ht="14.4" hidden="1" x14ac:dyDescent="0.25">
      <c r="A66" s="69"/>
      <c r="B66" s="58" t="s">
        <v>1682</v>
      </c>
      <c r="C66" s="58" t="s">
        <v>853</v>
      </c>
      <c r="D66" s="58" t="s">
        <v>467</v>
      </c>
      <c r="E66" s="60" t="s">
        <v>344</v>
      </c>
      <c r="F66" s="58">
        <v>1</v>
      </c>
      <c r="G66" s="34" t="s">
        <v>345</v>
      </c>
      <c r="H66" s="59"/>
      <c r="I66" s="59"/>
      <c r="J66" s="152"/>
      <c r="K66" s="250"/>
      <c r="L66" s="146"/>
      <c r="M66" s="251"/>
      <c r="N66" s="251"/>
      <c r="O66" s="251"/>
      <c r="P66" s="251"/>
      <c r="Q66" s="251"/>
      <c r="R66" s="146"/>
      <c r="S66" s="149" t="s">
        <v>218</v>
      </c>
      <c r="T66" s="149"/>
      <c r="U66" s="149" t="s">
        <v>1663</v>
      </c>
      <c r="V66" s="149"/>
      <c r="W66" s="149"/>
      <c r="X66" s="149"/>
      <c r="Y66" s="149"/>
      <c r="Z66" s="149" t="s">
        <v>479</v>
      </c>
      <c r="AA66" s="152"/>
      <c r="AB66" s="152"/>
      <c r="AC66" s="152"/>
      <c r="AD66" s="152"/>
      <c r="AE66" s="152"/>
      <c r="AF66" s="152"/>
      <c r="AG66" s="152"/>
      <c r="AH66" s="152"/>
    </row>
    <row r="67" spans="1:34" ht="28.8" hidden="1" x14ac:dyDescent="0.25">
      <c r="A67" s="165"/>
      <c r="B67" s="166"/>
      <c r="C67" s="263" t="s">
        <v>350</v>
      </c>
      <c r="D67" s="264">
        <v>3</v>
      </c>
      <c r="E67" s="144" t="s">
        <v>1483</v>
      </c>
      <c r="F67" s="166"/>
      <c r="G67" s="167"/>
      <c r="H67" s="146"/>
      <c r="I67" s="250"/>
      <c r="J67" s="250"/>
      <c r="K67" s="250"/>
      <c r="L67" s="146"/>
      <c r="M67" s="251"/>
      <c r="N67" s="251"/>
      <c r="O67" s="251"/>
      <c r="P67" s="251"/>
      <c r="Q67" s="251"/>
      <c r="R67" s="146"/>
      <c r="S67" s="149" t="s">
        <v>218</v>
      </c>
      <c r="T67" s="149" t="s">
        <v>218</v>
      </c>
      <c r="U67" s="149" t="s">
        <v>218</v>
      </c>
      <c r="V67" s="149"/>
      <c r="W67" s="149"/>
      <c r="X67" s="149"/>
      <c r="Y67" s="149"/>
      <c r="Z67" s="149" t="s">
        <v>352</v>
      </c>
      <c r="AA67" s="152"/>
      <c r="AB67" s="152"/>
      <c r="AC67" s="152"/>
      <c r="AD67" s="152"/>
      <c r="AE67" s="152"/>
      <c r="AF67" s="152"/>
      <c r="AG67" s="152"/>
      <c r="AH67" s="152"/>
    </row>
    <row r="68" spans="1:34" ht="28.8" hidden="1" x14ac:dyDescent="0.25">
      <c r="A68" s="165"/>
      <c r="B68" s="166"/>
      <c r="C68" s="263" t="s">
        <v>353</v>
      </c>
      <c r="D68" s="264">
        <v>3</v>
      </c>
      <c r="E68" s="144"/>
      <c r="F68" s="166"/>
      <c r="G68" s="167"/>
      <c r="H68" s="146"/>
      <c r="I68" s="250"/>
      <c r="J68" s="250"/>
      <c r="K68" s="250"/>
      <c r="L68" s="146"/>
      <c r="M68" s="251"/>
      <c r="N68" s="251"/>
      <c r="O68" s="251"/>
      <c r="P68" s="251"/>
      <c r="Q68" s="251"/>
      <c r="R68" s="146"/>
      <c r="S68" s="149" t="s">
        <v>218</v>
      </c>
      <c r="T68" s="149" t="s">
        <v>218</v>
      </c>
      <c r="U68" s="149" t="s">
        <v>218</v>
      </c>
      <c r="V68" s="149"/>
      <c r="W68" s="149"/>
      <c r="X68" s="149"/>
      <c r="Y68" s="149"/>
      <c r="Z68" s="149" t="s">
        <v>354</v>
      </c>
      <c r="AA68" s="152"/>
      <c r="AB68" s="152"/>
      <c r="AC68" s="152"/>
      <c r="AD68" s="152"/>
      <c r="AE68" s="152"/>
      <c r="AF68" s="152"/>
      <c r="AG68" s="152"/>
      <c r="AH68" s="152"/>
    </row>
    <row r="69" spans="1:34" ht="43.2" hidden="1" x14ac:dyDescent="0.25">
      <c r="A69" s="165"/>
      <c r="B69" s="166"/>
      <c r="C69" s="263" t="s">
        <v>355</v>
      </c>
      <c r="D69" s="264">
        <v>3</v>
      </c>
      <c r="E69" s="144" t="s">
        <v>356</v>
      </c>
      <c r="F69" s="166"/>
      <c r="G69" s="167"/>
      <c r="H69" s="146"/>
      <c r="I69" s="250"/>
      <c r="J69" s="250"/>
      <c r="K69" s="250"/>
      <c r="L69" s="146"/>
      <c r="M69" s="251"/>
      <c r="N69" s="251"/>
      <c r="O69" s="251"/>
      <c r="P69" s="251"/>
      <c r="Q69" s="251"/>
      <c r="R69" s="146"/>
      <c r="S69" s="149" t="s">
        <v>218</v>
      </c>
      <c r="T69" s="149" t="s">
        <v>218</v>
      </c>
      <c r="U69" s="149" t="s">
        <v>218</v>
      </c>
      <c r="V69" s="149"/>
      <c r="W69" s="149"/>
      <c r="X69" s="149"/>
      <c r="Y69" s="149"/>
      <c r="Z69" s="149" t="s">
        <v>357</v>
      </c>
      <c r="AA69" s="152"/>
      <c r="AB69" s="152"/>
      <c r="AC69" s="152"/>
      <c r="AD69" s="152"/>
      <c r="AE69" s="152"/>
      <c r="AF69" s="152"/>
      <c r="AG69" s="152"/>
      <c r="AH69" s="152"/>
    </row>
    <row r="70" spans="1:34" ht="28.8" hidden="1" x14ac:dyDescent="0.25">
      <c r="A70" s="165"/>
      <c r="B70" s="166"/>
      <c r="C70" s="253" t="s">
        <v>358</v>
      </c>
      <c r="D70" s="254">
        <v>3</v>
      </c>
      <c r="E70" s="144" t="s">
        <v>1484</v>
      </c>
      <c r="F70" s="166"/>
      <c r="G70" s="167"/>
      <c r="H70" s="146"/>
      <c r="I70" s="250"/>
      <c r="J70" s="250"/>
      <c r="K70" s="250"/>
      <c r="L70" s="146"/>
      <c r="M70" s="251"/>
      <c r="N70" s="251"/>
      <c r="O70" s="251"/>
      <c r="P70" s="251"/>
      <c r="Q70" s="251"/>
      <c r="R70" s="146"/>
      <c r="S70" s="149" t="s">
        <v>218</v>
      </c>
      <c r="T70" s="149" t="s">
        <v>218</v>
      </c>
      <c r="U70" s="149" t="s">
        <v>218</v>
      </c>
      <c r="V70" s="149"/>
      <c r="W70" s="149"/>
      <c r="X70" s="149"/>
      <c r="Y70" s="149"/>
      <c r="Z70" s="149" t="s">
        <v>360</v>
      </c>
      <c r="AA70" s="152"/>
      <c r="AB70" s="152"/>
      <c r="AC70" s="152"/>
      <c r="AD70" s="152"/>
      <c r="AE70" s="152"/>
      <c r="AF70" s="152"/>
      <c r="AG70" s="152"/>
      <c r="AH70" s="152"/>
    </row>
    <row r="71" spans="1:34" ht="28.8" hidden="1" x14ac:dyDescent="0.25">
      <c r="A71" s="165"/>
      <c r="B71" s="166"/>
      <c r="C71" s="253" t="s">
        <v>361</v>
      </c>
      <c r="D71" s="254">
        <v>3</v>
      </c>
      <c r="E71" s="144" t="s">
        <v>362</v>
      </c>
      <c r="F71" s="166"/>
      <c r="G71" s="167"/>
      <c r="H71" s="146"/>
      <c r="I71" s="250"/>
      <c r="J71" s="250"/>
      <c r="K71" s="250"/>
      <c r="L71" s="146"/>
      <c r="M71" s="251"/>
      <c r="N71" s="251"/>
      <c r="O71" s="251"/>
      <c r="P71" s="251"/>
      <c r="Q71" s="251"/>
      <c r="R71" s="146"/>
      <c r="S71" s="149" t="s">
        <v>218</v>
      </c>
      <c r="T71" s="149" t="s">
        <v>218</v>
      </c>
      <c r="U71" s="149" t="s">
        <v>218</v>
      </c>
      <c r="V71" s="149"/>
      <c r="W71" s="149"/>
      <c r="X71" s="149"/>
      <c r="Y71" s="149"/>
      <c r="Z71" s="149" t="s">
        <v>363</v>
      </c>
      <c r="AA71" s="152"/>
      <c r="AB71" s="152"/>
      <c r="AC71" s="152"/>
      <c r="AD71" s="152"/>
      <c r="AE71" s="152"/>
      <c r="AF71" s="152"/>
      <c r="AG71" s="152"/>
      <c r="AH71" s="152"/>
    </row>
    <row r="72" spans="1:34" ht="100.8" hidden="1" x14ac:dyDescent="0.25">
      <c r="A72" s="165"/>
      <c r="B72" s="166"/>
      <c r="C72" s="253" t="s">
        <v>500</v>
      </c>
      <c r="D72" s="254">
        <v>3</v>
      </c>
      <c r="E72" s="144" t="s">
        <v>1485</v>
      </c>
      <c r="F72" s="166"/>
      <c r="G72" s="167"/>
      <c r="H72" s="146"/>
      <c r="I72" s="250"/>
      <c r="J72" s="250"/>
      <c r="K72" s="250"/>
      <c r="L72" s="146"/>
      <c r="M72" s="251"/>
      <c r="N72" s="251" t="s">
        <v>205</v>
      </c>
      <c r="O72" s="251"/>
      <c r="P72" s="251"/>
      <c r="Q72" s="251"/>
      <c r="R72" s="146"/>
      <c r="S72" s="149" t="s">
        <v>218</v>
      </c>
      <c r="T72" s="149"/>
      <c r="U72" s="149" t="s">
        <v>218</v>
      </c>
      <c r="V72" s="149"/>
      <c r="W72" s="149"/>
      <c r="X72" s="149" t="s">
        <v>503</v>
      </c>
      <c r="Y72" s="149"/>
      <c r="Z72" s="149"/>
      <c r="AA72" s="152"/>
      <c r="AB72" s="152"/>
      <c r="AC72" s="152"/>
      <c r="AD72" s="152"/>
      <c r="AE72" s="152"/>
      <c r="AF72" s="152"/>
      <c r="AG72" s="152"/>
      <c r="AH72" s="152"/>
    </row>
    <row r="73" spans="1:34" ht="100.8" hidden="1" x14ac:dyDescent="0.25">
      <c r="A73" s="165"/>
      <c r="B73" s="166"/>
      <c r="C73" s="263" t="s">
        <v>504</v>
      </c>
      <c r="D73" s="264">
        <v>3</v>
      </c>
      <c r="E73" s="144" t="s">
        <v>505</v>
      </c>
      <c r="F73" s="166"/>
      <c r="G73" s="167" t="s">
        <v>506</v>
      </c>
      <c r="H73" s="146"/>
      <c r="I73" s="250" t="s">
        <v>48</v>
      </c>
      <c r="J73" s="250"/>
      <c r="K73" s="250" t="s">
        <v>48</v>
      </c>
      <c r="L73" s="146"/>
      <c r="M73" s="251"/>
      <c r="N73" s="251" t="s">
        <v>205</v>
      </c>
      <c r="O73" s="251"/>
      <c r="P73" s="251"/>
      <c r="Q73" s="251"/>
      <c r="R73" s="146"/>
      <c r="S73" s="149" t="s">
        <v>218</v>
      </c>
      <c r="T73" s="149" t="s">
        <v>218</v>
      </c>
      <c r="U73" s="149" t="s">
        <v>218</v>
      </c>
      <c r="V73" s="149" t="s">
        <v>507</v>
      </c>
      <c r="W73" s="149"/>
      <c r="X73" s="149"/>
      <c r="Y73" s="149"/>
      <c r="Z73" s="149"/>
      <c r="AA73" s="152"/>
      <c r="AB73" s="152"/>
      <c r="AC73" s="152"/>
      <c r="AD73" s="152"/>
      <c r="AE73" s="152"/>
      <c r="AF73" s="152"/>
      <c r="AG73" s="152"/>
      <c r="AH73" s="152"/>
    </row>
    <row r="74" spans="1:34" ht="43.2" hidden="1" x14ac:dyDescent="0.25">
      <c r="A74" s="165"/>
      <c r="B74" s="166"/>
      <c r="C74" s="263" t="s">
        <v>508</v>
      </c>
      <c r="D74" s="264">
        <v>3</v>
      </c>
      <c r="E74" s="144" t="s">
        <v>509</v>
      </c>
      <c r="F74" s="166"/>
      <c r="G74" s="167"/>
      <c r="H74" s="146"/>
      <c r="I74" s="250" t="s">
        <v>65</v>
      </c>
      <c r="J74" s="250"/>
      <c r="K74" s="250" t="s">
        <v>48</v>
      </c>
      <c r="L74" s="146"/>
      <c r="M74" s="251"/>
      <c r="N74" s="251" t="s">
        <v>205</v>
      </c>
      <c r="O74" s="251"/>
      <c r="P74" s="251"/>
      <c r="Q74" s="251"/>
      <c r="R74" s="146"/>
      <c r="S74" s="149" t="s">
        <v>218</v>
      </c>
      <c r="T74" s="149" t="s">
        <v>218</v>
      </c>
      <c r="U74" s="149" t="s">
        <v>218</v>
      </c>
      <c r="V74" s="149" t="s">
        <v>510</v>
      </c>
      <c r="W74" s="149"/>
      <c r="X74" s="149"/>
      <c r="Y74" s="149"/>
      <c r="Z74" s="149"/>
      <c r="AA74" s="152"/>
      <c r="AB74" s="152"/>
      <c r="AC74" s="152"/>
      <c r="AD74" s="152"/>
      <c r="AE74" s="152"/>
      <c r="AF74" s="152"/>
      <c r="AG74" s="152"/>
      <c r="AH74" s="152"/>
    </row>
    <row r="75" spans="1:34" ht="72" hidden="1" x14ac:dyDescent="0.25">
      <c r="A75" s="165"/>
      <c r="B75" s="166"/>
      <c r="C75" s="253" t="s">
        <v>517</v>
      </c>
      <c r="D75" s="254">
        <v>3</v>
      </c>
      <c r="E75" s="144" t="s">
        <v>518</v>
      </c>
      <c r="F75" s="166"/>
      <c r="G75" s="167" t="s">
        <v>519</v>
      </c>
      <c r="H75" s="146"/>
      <c r="I75" s="250" t="s">
        <v>65</v>
      </c>
      <c r="J75" s="250"/>
      <c r="K75" s="250" t="s">
        <v>65</v>
      </c>
      <c r="L75" s="146"/>
      <c r="M75" s="251"/>
      <c r="N75" s="251" t="s">
        <v>520</v>
      </c>
      <c r="O75" s="251"/>
      <c r="P75" s="251"/>
      <c r="Q75" s="251"/>
      <c r="R75" s="146"/>
      <c r="S75" s="149" t="s">
        <v>218</v>
      </c>
      <c r="T75" s="149" t="s">
        <v>218</v>
      </c>
      <c r="U75" s="149" t="s">
        <v>218</v>
      </c>
      <c r="V75" s="149" t="s">
        <v>521</v>
      </c>
      <c r="W75" s="149"/>
      <c r="X75" s="149"/>
      <c r="Y75" s="149"/>
      <c r="Z75" s="149"/>
      <c r="AA75" s="152"/>
      <c r="AB75" s="152"/>
      <c r="AC75" s="152"/>
      <c r="AD75" s="152"/>
      <c r="AE75" s="152"/>
      <c r="AF75" s="152"/>
      <c r="AG75" s="152"/>
      <c r="AH75" s="152"/>
    </row>
    <row r="76" spans="1:34" ht="100.8" hidden="1" x14ac:dyDescent="0.25">
      <c r="A76" s="165"/>
      <c r="B76" s="166"/>
      <c r="C76" s="253" t="s">
        <v>545</v>
      </c>
      <c r="D76" s="254">
        <v>3</v>
      </c>
      <c r="E76" s="144" t="s">
        <v>1486</v>
      </c>
      <c r="F76" s="166"/>
      <c r="G76" s="167" t="s">
        <v>1487</v>
      </c>
      <c r="H76" s="146"/>
      <c r="I76" s="250" t="s">
        <v>65</v>
      </c>
      <c r="J76" s="250"/>
      <c r="K76" s="250" t="s">
        <v>65</v>
      </c>
      <c r="L76" s="146"/>
      <c r="M76" s="251"/>
      <c r="N76" s="251" t="s">
        <v>160</v>
      </c>
      <c r="O76" s="251"/>
      <c r="P76" s="251"/>
      <c r="Q76" s="251"/>
      <c r="R76" s="146"/>
      <c r="S76" s="149" t="s">
        <v>218</v>
      </c>
      <c r="T76" s="149" t="s">
        <v>218</v>
      </c>
      <c r="U76" s="149" t="s">
        <v>218</v>
      </c>
      <c r="V76" s="149" t="s">
        <v>548</v>
      </c>
      <c r="W76" s="149" t="s">
        <v>549</v>
      </c>
      <c r="X76" s="149"/>
      <c r="Y76" s="149"/>
      <c r="Z76" s="149"/>
      <c r="AA76" s="152"/>
      <c r="AB76" s="152"/>
      <c r="AC76" s="152"/>
      <c r="AD76" s="152"/>
      <c r="AE76" s="152"/>
      <c r="AF76" s="152"/>
      <c r="AG76" s="152"/>
      <c r="AH76" s="152"/>
    </row>
    <row r="77" spans="1:34" ht="28.8" x14ac:dyDescent="0.25">
      <c r="A77" s="265" t="s">
        <v>364</v>
      </c>
      <c r="B77" s="71" t="s">
        <v>365</v>
      </c>
      <c r="C77" s="71" t="s">
        <v>366</v>
      </c>
      <c r="D77" s="71" t="s">
        <v>367</v>
      </c>
      <c r="E77" s="72" t="s">
        <v>368</v>
      </c>
      <c r="F77" s="71">
        <v>1</v>
      </c>
      <c r="G77" s="34" t="s">
        <v>369</v>
      </c>
      <c r="H77" s="73"/>
      <c r="I77" s="72" t="s">
        <v>370</v>
      </c>
      <c r="J77" s="152"/>
      <c r="K77" s="250" t="s">
        <v>48</v>
      </c>
      <c r="L77" s="146" t="s">
        <v>48</v>
      </c>
      <c r="M77" s="251"/>
      <c r="N77" s="251"/>
      <c r="O77" s="251" t="s">
        <v>256</v>
      </c>
      <c r="P77" s="251"/>
      <c r="Q77" s="251"/>
      <c r="R77" s="146"/>
      <c r="S77" s="149"/>
      <c r="T77" s="149"/>
      <c r="U77" s="149" t="s">
        <v>1663</v>
      </c>
      <c r="V77" s="149"/>
      <c r="W77" s="149"/>
      <c r="X77" s="149"/>
      <c r="Y77" s="149" t="s">
        <v>371</v>
      </c>
      <c r="Z77" s="149" t="s">
        <v>372</v>
      </c>
      <c r="AA77" s="152" t="s">
        <v>373</v>
      </c>
      <c r="AB77" s="152"/>
      <c r="AC77" s="152"/>
      <c r="AD77" s="152"/>
      <c r="AE77" s="152"/>
      <c r="AF77" s="152"/>
      <c r="AG77" s="152"/>
      <c r="AH77" s="152"/>
    </row>
    <row r="78" spans="1:34" ht="14.4" x14ac:dyDescent="0.25">
      <c r="A78" s="74"/>
      <c r="B78" s="71" t="s">
        <v>374</v>
      </c>
      <c r="C78" s="71" t="s">
        <v>375</v>
      </c>
      <c r="D78" s="71" t="s">
        <v>376</v>
      </c>
      <c r="E78" s="72" t="s">
        <v>377</v>
      </c>
      <c r="F78" s="71">
        <v>1</v>
      </c>
      <c r="G78" s="34" t="s">
        <v>378</v>
      </c>
      <c r="H78" s="73"/>
      <c r="I78" s="72"/>
      <c r="J78" s="152"/>
      <c r="K78" s="250"/>
      <c r="L78" s="146"/>
      <c r="M78" s="251"/>
      <c r="N78" s="251"/>
      <c r="O78" s="251"/>
      <c r="P78" s="251"/>
      <c r="Q78" s="251"/>
      <c r="R78" s="146"/>
      <c r="S78" s="149"/>
      <c r="T78" s="149"/>
      <c r="U78" s="149"/>
      <c r="V78" s="149"/>
      <c r="W78" s="149"/>
      <c r="X78" s="149" t="s">
        <v>379</v>
      </c>
      <c r="Y78" s="149"/>
      <c r="Z78" s="149"/>
      <c r="AA78" s="152"/>
      <c r="AB78" s="152"/>
      <c r="AC78" s="152"/>
      <c r="AD78" s="152"/>
      <c r="AE78" s="152"/>
      <c r="AF78" s="152"/>
      <c r="AG78" s="152"/>
      <c r="AH78" s="152"/>
    </row>
    <row r="79" spans="1:34" ht="57.6" x14ac:dyDescent="0.25">
      <c r="A79" s="74"/>
      <c r="B79" s="71" t="s">
        <v>380</v>
      </c>
      <c r="C79" s="71" t="s">
        <v>381</v>
      </c>
      <c r="D79" s="71" t="s">
        <v>382</v>
      </c>
      <c r="E79" s="72" t="s">
        <v>383</v>
      </c>
      <c r="F79" s="71">
        <v>1</v>
      </c>
      <c r="G79" s="34" t="s">
        <v>384</v>
      </c>
      <c r="H79" s="73"/>
      <c r="I79" s="72" t="s">
        <v>385</v>
      </c>
      <c r="J79" s="152"/>
      <c r="K79" s="250"/>
      <c r="L79" s="146"/>
      <c r="M79" s="251"/>
      <c r="N79" s="251"/>
      <c r="O79" s="251" t="s">
        <v>264</v>
      </c>
      <c r="P79" s="251" t="s">
        <v>271</v>
      </c>
      <c r="Q79" s="251">
        <v>50</v>
      </c>
      <c r="R79" s="146">
        <v>1</v>
      </c>
      <c r="S79" s="149"/>
      <c r="T79" s="149"/>
      <c r="U79" s="149" t="s">
        <v>1663</v>
      </c>
      <c r="V79" s="149" t="s">
        <v>1663</v>
      </c>
      <c r="W79" s="149" t="s">
        <v>1663</v>
      </c>
      <c r="X79" s="149"/>
      <c r="Y79" s="149"/>
      <c r="Z79" s="149" t="s">
        <v>386</v>
      </c>
      <c r="AA79" s="152" t="s">
        <v>387</v>
      </c>
      <c r="AB79" s="152"/>
      <c r="AC79" s="152"/>
      <c r="AD79" s="152"/>
      <c r="AE79" s="152"/>
      <c r="AF79" s="152"/>
      <c r="AG79" s="152"/>
      <c r="AH79" s="152"/>
    </row>
    <row r="80" spans="1:34" ht="172.8" x14ac:dyDescent="0.25">
      <c r="A80" s="74"/>
      <c r="B80" s="71" t="s">
        <v>388</v>
      </c>
      <c r="C80" s="71" t="s">
        <v>389</v>
      </c>
      <c r="D80" s="71" t="s">
        <v>390</v>
      </c>
      <c r="E80" s="72" t="s">
        <v>391</v>
      </c>
      <c r="F80" s="71">
        <v>1</v>
      </c>
      <c r="G80" s="34" t="s">
        <v>392</v>
      </c>
      <c r="H80" s="73"/>
      <c r="I80" s="72" t="s">
        <v>385</v>
      </c>
      <c r="J80" s="152"/>
      <c r="K80" s="250" t="s">
        <v>48</v>
      </c>
      <c r="L80" s="146" t="s">
        <v>48</v>
      </c>
      <c r="M80" s="251"/>
      <c r="N80" s="251"/>
      <c r="O80" s="251" t="s">
        <v>160</v>
      </c>
      <c r="P80" s="251"/>
      <c r="Q80" s="251"/>
      <c r="R80" s="146"/>
      <c r="S80" s="149"/>
      <c r="T80" s="149"/>
      <c r="U80" s="149"/>
      <c r="V80" s="149"/>
      <c r="W80" s="149"/>
      <c r="X80" s="149" t="s">
        <v>393</v>
      </c>
      <c r="Y80" s="149" t="s">
        <v>394</v>
      </c>
      <c r="Z80" s="149"/>
      <c r="AA80" s="152" t="s">
        <v>395</v>
      </c>
      <c r="AB80" s="152"/>
      <c r="AC80" s="152"/>
      <c r="AD80" s="152"/>
      <c r="AE80" s="152"/>
      <c r="AF80" s="152"/>
      <c r="AG80" s="152"/>
      <c r="AH80" s="152"/>
    </row>
    <row r="81" spans="1:34" ht="14.4" x14ac:dyDescent="0.25">
      <c r="A81" s="74"/>
      <c r="B81" s="71" t="s">
        <v>396</v>
      </c>
      <c r="C81" s="71" t="s">
        <v>397</v>
      </c>
      <c r="D81" s="71" t="s">
        <v>398</v>
      </c>
      <c r="E81" s="72" t="s">
        <v>399</v>
      </c>
      <c r="F81" s="71">
        <v>1</v>
      </c>
      <c r="G81" s="34" t="s">
        <v>400</v>
      </c>
      <c r="H81" s="73"/>
      <c r="I81" s="72"/>
      <c r="J81" s="152"/>
      <c r="K81" s="250"/>
      <c r="L81" s="146"/>
      <c r="M81" s="251"/>
      <c r="N81" s="251"/>
      <c r="O81" s="251" t="s">
        <v>401</v>
      </c>
      <c r="P81" s="251" t="s">
        <v>309</v>
      </c>
      <c r="Q81" s="251">
        <v>10</v>
      </c>
      <c r="R81" s="146">
        <v>200000</v>
      </c>
      <c r="S81" s="149"/>
      <c r="T81" s="149"/>
      <c r="U81" s="149" t="s">
        <v>1663</v>
      </c>
      <c r="V81" s="149" t="s">
        <v>1663</v>
      </c>
      <c r="W81" s="149" t="s">
        <v>1663</v>
      </c>
      <c r="X81" s="149"/>
      <c r="Y81" s="149"/>
      <c r="Z81" s="149" t="s">
        <v>402</v>
      </c>
      <c r="AA81" s="152"/>
      <c r="AB81" s="152"/>
      <c r="AC81" s="152"/>
      <c r="AD81" s="152"/>
      <c r="AE81" s="152"/>
      <c r="AF81" s="152"/>
      <c r="AG81" s="152"/>
      <c r="AH81" s="152"/>
    </row>
    <row r="82" spans="1:34" ht="14.4" x14ac:dyDescent="0.25">
      <c r="A82" s="74"/>
      <c r="B82" s="71" t="s">
        <v>403</v>
      </c>
      <c r="C82" s="71" t="s">
        <v>404</v>
      </c>
      <c r="D82" s="71" t="s">
        <v>405</v>
      </c>
      <c r="E82" s="72" t="s">
        <v>406</v>
      </c>
      <c r="F82" s="71">
        <v>1</v>
      </c>
      <c r="G82" s="34" t="s">
        <v>407</v>
      </c>
      <c r="H82" s="73"/>
      <c r="I82" s="72"/>
      <c r="J82" s="152"/>
      <c r="K82" s="250"/>
      <c r="L82" s="146"/>
      <c r="M82" s="251"/>
      <c r="N82" s="251"/>
      <c r="O82" s="251" t="s">
        <v>298</v>
      </c>
      <c r="P82" s="251" t="s">
        <v>298</v>
      </c>
      <c r="Q82" s="251">
        <v>10</v>
      </c>
      <c r="R82" s="146" t="s">
        <v>299</v>
      </c>
      <c r="S82" s="149"/>
      <c r="T82" s="149"/>
      <c r="U82" s="149" t="s">
        <v>1663</v>
      </c>
      <c r="V82" s="149" t="s">
        <v>1663</v>
      </c>
      <c r="W82" s="149" t="s">
        <v>1663</v>
      </c>
      <c r="X82" s="149"/>
      <c r="Y82" s="149"/>
      <c r="Z82" s="149" t="s">
        <v>408</v>
      </c>
      <c r="AA82" s="152" t="s">
        <v>409</v>
      </c>
      <c r="AB82" s="152"/>
      <c r="AC82" s="152"/>
      <c r="AD82" s="152"/>
      <c r="AE82" s="152"/>
      <c r="AF82" s="152"/>
      <c r="AG82" s="152"/>
      <c r="AH82" s="152"/>
    </row>
    <row r="83" spans="1:34" ht="14.4" x14ac:dyDescent="0.25">
      <c r="A83" s="74"/>
      <c r="B83" s="73" t="s">
        <v>415</v>
      </c>
      <c r="C83" s="73" t="s">
        <v>416</v>
      </c>
      <c r="D83" s="71" t="s">
        <v>417</v>
      </c>
      <c r="E83" s="72" t="s">
        <v>418</v>
      </c>
      <c r="F83" s="71">
        <v>1</v>
      </c>
      <c r="G83" s="34" t="s">
        <v>419</v>
      </c>
      <c r="H83" s="73"/>
      <c r="I83" s="72"/>
      <c r="J83" s="152"/>
      <c r="K83" s="250"/>
      <c r="L83" s="146"/>
      <c r="M83" s="251"/>
      <c r="N83" s="251"/>
      <c r="O83" s="251" t="s">
        <v>401</v>
      </c>
      <c r="P83" s="251" t="s">
        <v>309</v>
      </c>
      <c r="Q83" s="251">
        <v>10</v>
      </c>
      <c r="R83" s="146">
        <v>200000</v>
      </c>
      <c r="S83" s="149"/>
      <c r="T83" s="149"/>
      <c r="U83" s="149" t="s">
        <v>1663</v>
      </c>
      <c r="V83" s="149" t="s">
        <v>1663</v>
      </c>
      <c r="W83" s="149" t="s">
        <v>1663</v>
      </c>
      <c r="X83" s="149"/>
      <c r="Y83" s="149"/>
      <c r="Z83" s="149" t="s">
        <v>420</v>
      </c>
      <c r="AA83" s="152"/>
      <c r="AB83" s="152"/>
      <c r="AC83" s="152"/>
      <c r="AD83" s="152"/>
      <c r="AE83" s="152"/>
      <c r="AF83" s="152"/>
      <c r="AG83" s="152"/>
      <c r="AH83" s="152"/>
    </row>
    <row r="84" spans="1:34" ht="57.6" x14ac:dyDescent="0.25">
      <c r="A84" s="74"/>
      <c r="B84" s="71" t="s">
        <v>426</v>
      </c>
      <c r="C84" s="71" t="s">
        <v>427</v>
      </c>
      <c r="D84" s="71" t="s">
        <v>428</v>
      </c>
      <c r="E84" s="72" t="s">
        <v>429</v>
      </c>
      <c r="F84" s="71">
        <v>1</v>
      </c>
      <c r="G84" s="34" t="s">
        <v>430</v>
      </c>
      <c r="H84" s="73"/>
      <c r="I84" s="72" t="s">
        <v>431</v>
      </c>
      <c r="J84" s="152"/>
      <c r="K84" s="250"/>
      <c r="L84" s="146"/>
      <c r="M84" s="251"/>
      <c r="N84" s="251"/>
      <c r="O84" s="251" t="s">
        <v>401</v>
      </c>
      <c r="P84" s="251" t="s">
        <v>309</v>
      </c>
      <c r="Q84" s="251">
        <v>10</v>
      </c>
      <c r="R84" s="146">
        <v>200000</v>
      </c>
      <c r="S84" s="149"/>
      <c r="T84" s="149"/>
      <c r="U84" s="149"/>
      <c r="V84" s="149"/>
      <c r="W84" s="149"/>
      <c r="X84" s="149" t="s">
        <v>432</v>
      </c>
      <c r="Y84" s="149"/>
      <c r="Z84" s="149" t="s">
        <v>433</v>
      </c>
      <c r="AA84" s="152" t="s">
        <v>434</v>
      </c>
      <c r="AB84" s="152"/>
      <c r="AC84" s="152"/>
      <c r="AD84" s="152"/>
      <c r="AE84" s="152"/>
      <c r="AF84" s="152"/>
      <c r="AG84" s="152"/>
      <c r="AH84" s="152"/>
    </row>
    <row r="85" spans="1:34" ht="43.2" x14ac:dyDescent="0.25">
      <c r="A85" s="74"/>
      <c r="B85" s="71" t="s">
        <v>435</v>
      </c>
      <c r="C85" s="71" t="s">
        <v>436</v>
      </c>
      <c r="D85" s="71" t="s">
        <v>437</v>
      </c>
      <c r="E85" s="72" t="s">
        <v>438</v>
      </c>
      <c r="F85" s="71">
        <v>2</v>
      </c>
      <c r="G85" s="34" t="s">
        <v>439</v>
      </c>
      <c r="H85" s="73"/>
      <c r="I85" s="72"/>
      <c r="J85" s="152"/>
      <c r="K85" s="250" t="s">
        <v>65</v>
      </c>
      <c r="L85" s="146" t="s">
        <v>65</v>
      </c>
      <c r="M85" s="251"/>
      <c r="N85" s="251"/>
      <c r="O85" s="251" t="s">
        <v>217</v>
      </c>
      <c r="P85" s="251"/>
      <c r="Q85" s="251"/>
      <c r="R85" s="146"/>
      <c r="S85" s="149"/>
      <c r="T85" s="149"/>
      <c r="U85" s="149"/>
      <c r="V85" s="149"/>
      <c r="W85" s="149"/>
      <c r="X85" s="149" t="s">
        <v>440</v>
      </c>
      <c r="Y85" s="149" t="s">
        <v>441</v>
      </c>
      <c r="Z85" s="149"/>
      <c r="AA85" s="152" t="s">
        <v>442</v>
      </c>
      <c r="AB85" s="152" t="s">
        <v>443</v>
      </c>
      <c r="AC85" s="152"/>
      <c r="AD85" s="152"/>
      <c r="AE85" s="152"/>
      <c r="AF85" s="152"/>
      <c r="AG85" s="152"/>
      <c r="AH85" s="152"/>
    </row>
    <row r="86" spans="1:34" ht="57.6" x14ac:dyDescent="0.25">
      <c r="A86" s="74"/>
      <c r="B86" s="71" t="s">
        <v>444</v>
      </c>
      <c r="C86" s="71" t="s">
        <v>445</v>
      </c>
      <c r="D86" s="71" t="s">
        <v>446</v>
      </c>
      <c r="E86" s="72" t="s">
        <v>447</v>
      </c>
      <c r="F86" s="71">
        <v>1</v>
      </c>
      <c r="G86" s="34" t="s">
        <v>448</v>
      </c>
      <c r="H86" s="73"/>
      <c r="I86" s="72"/>
      <c r="J86" s="152"/>
      <c r="K86" s="250" t="s">
        <v>48</v>
      </c>
      <c r="L86" s="146" t="s">
        <v>65</v>
      </c>
      <c r="M86" s="251"/>
      <c r="N86" s="251"/>
      <c r="O86" s="251" t="s">
        <v>217</v>
      </c>
      <c r="P86" s="251"/>
      <c r="Q86" s="251"/>
      <c r="R86" s="250"/>
      <c r="S86" s="149"/>
      <c r="T86" s="149"/>
      <c r="U86" s="149"/>
      <c r="V86" s="149"/>
      <c r="W86" s="149"/>
      <c r="X86" s="149" t="s">
        <v>449</v>
      </c>
      <c r="Y86" s="149" t="s">
        <v>450</v>
      </c>
      <c r="Z86" s="149"/>
      <c r="AA86" s="152" t="s">
        <v>451</v>
      </c>
      <c r="AB86" s="152"/>
      <c r="AC86" s="152"/>
      <c r="AD86" s="152"/>
      <c r="AE86" s="152"/>
      <c r="AF86" s="152"/>
      <c r="AG86" s="152"/>
      <c r="AH86" s="152"/>
    </row>
    <row r="87" spans="1:34" ht="28.8" x14ac:dyDescent="0.25">
      <c r="A87" s="74"/>
      <c r="B87" s="71" t="s">
        <v>452</v>
      </c>
      <c r="C87" s="71" t="s">
        <v>453</v>
      </c>
      <c r="D87" s="71" t="s">
        <v>454</v>
      </c>
      <c r="E87" s="72" t="s">
        <v>455</v>
      </c>
      <c r="F87" s="71">
        <v>1</v>
      </c>
      <c r="G87" s="34" t="s">
        <v>456</v>
      </c>
      <c r="H87" s="73"/>
      <c r="I87" s="72"/>
      <c r="J87" s="152"/>
      <c r="K87" s="250" t="s">
        <v>65</v>
      </c>
      <c r="L87" s="146" t="s">
        <v>65</v>
      </c>
      <c r="M87" s="251"/>
      <c r="N87" s="251"/>
      <c r="O87" s="251" t="s">
        <v>217</v>
      </c>
      <c r="P87" s="251"/>
      <c r="Q87" s="251"/>
      <c r="R87" s="250"/>
      <c r="S87" s="149"/>
      <c r="T87" s="149"/>
      <c r="U87" s="149"/>
      <c r="V87" s="149"/>
      <c r="W87" s="149"/>
      <c r="X87" s="149" t="s">
        <v>457</v>
      </c>
      <c r="Y87" s="149" t="s">
        <v>458</v>
      </c>
      <c r="Z87" s="149"/>
      <c r="AA87" s="152"/>
      <c r="AB87" s="152"/>
      <c r="AC87" s="152"/>
      <c r="AD87" s="152"/>
      <c r="AE87" s="152"/>
      <c r="AF87" s="152"/>
      <c r="AG87" s="152"/>
      <c r="AH87" s="152"/>
    </row>
    <row r="88" spans="1:34" ht="14.4" x14ac:dyDescent="0.25">
      <c r="A88" s="74"/>
      <c r="B88" s="71" t="s">
        <v>459</v>
      </c>
      <c r="C88" s="71" t="s">
        <v>460</v>
      </c>
      <c r="D88" s="71" t="s">
        <v>461</v>
      </c>
      <c r="E88" s="72" t="s">
        <v>462</v>
      </c>
      <c r="F88" s="71">
        <v>2</v>
      </c>
      <c r="G88" s="34" t="s">
        <v>463</v>
      </c>
      <c r="H88" s="73"/>
      <c r="I88" s="72" t="s">
        <v>464</v>
      </c>
      <c r="J88" s="152"/>
      <c r="K88" s="250"/>
      <c r="L88" s="146"/>
      <c r="M88" s="251"/>
      <c r="N88" s="251"/>
      <c r="O88" s="251"/>
      <c r="P88" s="251"/>
      <c r="Q88" s="251"/>
      <c r="R88" s="146"/>
      <c r="S88" s="149"/>
      <c r="T88" s="149"/>
      <c r="U88" s="149"/>
      <c r="V88" s="149" t="s">
        <v>1663</v>
      </c>
      <c r="W88" s="149" t="s">
        <v>1663</v>
      </c>
      <c r="X88" s="149"/>
      <c r="Y88" s="149"/>
      <c r="Z88" s="149"/>
      <c r="AA88" s="152"/>
      <c r="AB88" s="152"/>
      <c r="AC88" s="152"/>
      <c r="AD88" s="152"/>
      <c r="AE88" s="152"/>
      <c r="AF88" s="152"/>
      <c r="AG88" s="152"/>
      <c r="AH88" s="152"/>
    </row>
    <row r="89" spans="1:34" ht="100.8" x14ac:dyDescent="0.25">
      <c r="A89" s="74"/>
      <c r="B89" s="71" t="s">
        <v>465</v>
      </c>
      <c r="C89" s="71" t="s">
        <v>466</v>
      </c>
      <c r="D89" s="71" t="s">
        <v>467</v>
      </c>
      <c r="E89" s="72" t="s">
        <v>468</v>
      </c>
      <c r="F89" s="71">
        <v>1</v>
      </c>
      <c r="G89" s="34" t="s">
        <v>469</v>
      </c>
      <c r="H89" s="73"/>
      <c r="I89" s="72"/>
      <c r="J89" s="152"/>
      <c r="K89" s="250" t="s">
        <v>48</v>
      </c>
      <c r="L89" s="146" t="s">
        <v>65</v>
      </c>
      <c r="M89" s="251"/>
      <c r="N89" s="251"/>
      <c r="O89" s="251" t="s">
        <v>160</v>
      </c>
      <c r="P89" s="251"/>
      <c r="Q89" s="251"/>
      <c r="R89" s="146"/>
      <c r="S89" s="149"/>
      <c r="T89" s="149"/>
      <c r="U89" s="149"/>
      <c r="V89" s="149"/>
      <c r="W89" s="149"/>
      <c r="X89" s="149" t="s">
        <v>470</v>
      </c>
      <c r="Y89" s="149" t="s">
        <v>471</v>
      </c>
      <c r="Z89" s="149" t="s">
        <v>472</v>
      </c>
      <c r="AA89" s="152"/>
      <c r="AB89" s="152"/>
      <c r="AC89" s="152"/>
      <c r="AD89" s="152"/>
      <c r="AE89" s="152"/>
      <c r="AF89" s="152"/>
      <c r="AG89" s="152"/>
      <c r="AH89" s="152"/>
    </row>
    <row r="90" spans="1:34" ht="14.4" x14ac:dyDescent="0.25">
      <c r="A90" s="74"/>
      <c r="B90" s="71" t="s">
        <v>473</v>
      </c>
      <c r="C90" s="71" t="s">
        <v>474</v>
      </c>
      <c r="D90" s="71" t="s">
        <v>475</v>
      </c>
      <c r="E90" s="72" t="s">
        <v>476</v>
      </c>
      <c r="F90" s="71">
        <v>1</v>
      </c>
      <c r="G90" s="34" t="s">
        <v>477</v>
      </c>
      <c r="H90" s="73"/>
      <c r="I90" s="72" t="s">
        <v>478</v>
      </c>
      <c r="J90" s="152"/>
      <c r="K90" s="250"/>
      <c r="L90" s="146"/>
      <c r="M90" s="251"/>
      <c r="N90" s="251"/>
      <c r="O90" s="251"/>
      <c r="P90" s="251"/>
      <c r="Q90" s="251"/>
      <c r="R90" s="146"/>
      <c r="S90" s="149"/>
      <c r="T90" s="149"/>
      <c r="U90" s="149" t="s">
        <v>1663</v>
      </c>
      <c r="V90" s="149"/>
      <c r="W90" s="149" t="s">
        <v>1663</v>
      </c>
      <c r="X90" s="149"/>
      <c r="Y90" s="149"/>
      <c r="Z90" s="149"/>
      <c r="AA90" s="152"/>
      <c r="AB90" s="152" t="s">
        <v>479</v>
      </c>
      <c r="AC90" s="152"/>
      <c r="AD90" s="152"/>
      <c r="AE90" s="152"/>
      <c r="AF90" s="152"/>
      <c r="AG90" s="152"/>
      <c r="AH90" s="152"/>
    </row>
    <row r="91" spans="1:34" ht="14.4" x14ac:dyDescent="0.25">
      <c r="A91" s="74"/>
      <c r="B91" s="71" t="s">
        <v>480</v>
      </c>
      <c r="C91" s="71" t="s">
        <v>481</v>
      </c>
      <c r="D91" s="71" t="s">
        <v>482</v>
      </c>
      <c r="E91" s="72" t="s">
        <v>483</v>
      </c>
      <c r="F91" s="71">
        <v>1</v>
      </c>
      <c r="G91" s="34" t="s">
        <v>484</v>
      </c>
      <c r="H91" s="73"/>
      <c r="I91" s="72"/>
      <c r="J91" s="152"/>
      <c r="K91" s="250" t="s">
        <v>65</v>
      </c>
      <c r="L91" s="146" t="s">
        <v>48</v>
      </c>
      <c r="M91" s="251"/>
      <c r="N91" s="251"/>
      <c r="O91" s="251" t="s">
        <v>205</v>
      </c>
      <c r="P91" s="251"/>
      <c r="Q91" s="251"/>
      <c r="R91" s="146"/>
      <c r="S91" s="149"/>
      <c r="T91" s="149"/>
      <c r="U91" s="149"/>
      <c r="V91" s="149"/>
      <c r="W91" s="149"/>
      <c r="X91" s="149" t="s">
        <v>485</v>
      </c>
      <c r="Y91" s="149" t="s">
        <v>486</v>
      </c>
      <c r="Z91" s="149" t="s">
        <v>487</v>
      </c>
      <c r="AA91" s="152" t="s">
        <v>488</v>
      </c>
      <c r="AB91" s="152"/>
      <c r="AC91" s="152"/>
      <c r="AD91" s="152"/>
      <c r="AE91" s="152"/>
      <c r="AF91" s="152"/>
      <c r="AG91" s="152"/>
      <c r="AH91" s="152"/>
    </row>
    <row r="92" spans="1:34" ht="14.4" x14ac:dyDescent="0.25">
      <c r="A92" s="74"/>
      <c r="B92" s="71" t="s">
        <v>489</v>
      </c>
      <c r="C92" s="71" t="s">
        <v>490</v>
      </c>
      <c r="D92" s="71" t="s">
        <v>491</v>
      </c>
      <c r="E92" s="72" t="s">
        <v>492</v>
      </c>
      <c r="F92" s="71">
        <v>1</v>
      </c>
      <c r="G92" s="34" t="s">
        <v>493</v>
      </c>
      <c r="H92" s="73"/>
      <c r="I92" s="72"/>
      <c r="J92" s="152"/>
      <c r="K92" s="250"/>
      <c r="L92" s="146"/>
      <c r="M92" s="251"/>
      <c r="N92" s="251"/>
      <c r="O92" s="251"/>
      <c r="P92" s="251"/>
      <c r="Q92" s="251"/>
      <c r="R92" s="146"/>
      <c r="S92" s="149"/>
      <c r="T92" s="149"/>
      <c r="U92" s="149" t="s">
        <v>1663</v>
      </c>
      <c r="V92" s="149" t="s">
        <v>1663</v>
      </c>
      <c r="W92" s="149" t="s">
        <v>1663</v>
      </c>
      <c r="X92" s="149"/>
      <c r="Y92" s="149"/>
      <c r="Z92" s="149"/>
      <c r="AA92" s="152"/>
      <c r="AB92" s="152"/>
      <c r="AC92" s="152"/>
      <c r="AD92" s="152"/>
      <c r="AE92" s="152"/>
      <c r="AF92" s="152"/>
      <c r="AG92" s="152"/>
      <c r="AH92" s="152"/>
    </row>
    <row r="93" spans="1:34" ht="14.4" x14ac:dyDescent="0.25">
      <c r="A93" s="74"/>
      <c r="B93" s="71" t="s">
        <v>494</v>
      </c>
      <c r="C93" s="71" t="s">
        <v>495</v>
      </c>
      <c r="D93" s="71" t="s">
        <v>496</v>
      </c>
      <c r="E93" s="72" t="s">
        <v>497</v>
      </c>
      <c r="F93" s="71">
        <v>1</v>
      </c>
      <c r="G93" s="34" t="s">
        <v>498</v>
      </c>
      <c r="H93" s="73"/>
      <c r="I93" s="72"/>
      <c r="J93" s="152"/>
      <c r="K93" s="250"/>
      <c r="L93" s="146"/>
      <c r="M93" s="251"/>
      <c r="N93" s="251"/>
      <c r="O93" s="251"/>
      <c r="P93" s="251"/>
      <c r="Q93" s="251"/>
      <c r="R93" s="146"/>
      <c r="S93" s="149"/>
      <c r="T93" s="149"/>
      <c r="U93" s="149" t="s">
        <v>1663</v>
      </c>
      <c r="V93" s="149" t="s">
        <v>1663</v>
      </c>
      <c r="W93" s="149" t="s">
        <v>1663</v>
      </c>
      <c r="X93" s="149"/>
      <c r="Y93" s="149"/>
      <c r="Z93" s="149"/>
      <c r="AA93" s="152"/>
      <c r="AB93" s="152"/>
      <c r="AC93" s="152"/>
      <c r="AD93" s="152"/>
      <c r="AE93" s="152"/>
      <c r="AF93" s="152"/>
      <c r="AG93" s="152"/>
      <c r="AH93" s="152"/>
    </row>
    <row r="94" spans="1:34" ht="28.8" x14ac:dyDescent="0.25">
      <c r="A94" s="74"/>
      <c r="B94" s="71" t="s">
        <v>511</v>
      </c>
      <c r="C94" s="71" t="s">
        <v>512</v>
      </c>
      <c r="D94" s="71" t="s">
        <v>513</v>
      </c>
      <c r="E94" s="72" t="s">
        <v>514</v>
      </c>
      <c r="F94" s="71">
        <v>2</v>
      </c>
      <c r="G94" s="34" t="s">
        <v>515</v>
      </c>
      <c r="H94" s="73"/>
      <c r="I94" s="72"/>
      <c r="J94" s="152"/>
      <c r="K94" s="250"/>
      <c r="L94" s="146"/>
      <c r="M94" s="251"/>
      <c r="N94" s="251"/>
      <c r="O94" s="251"/>
      <c r="P94" s="251"/>
      <c r="Q94" s="251"/>
      <c r="R94" s="146"/>
      <c r="S94" s="149"/>
      <c r="T94" s="149"/>
      <c r="U94" s="149"/>
      <c r="V94" s="149"/>
      <c r="W94" s="149" t="s">
        <v>1663</v>
      </c>
      <c r="X94" s="149"/>
      <c r="Y94" s="149"/>
      <c r="Z94" s="149"/>
      <c r="AA94" s="152"/>
      <c r="AB94" s="152" t="s">
        <v>516</v>
      </c>
      <c r="AC94" s="152"/>
      <c r="AD94" s="152"/>
      <c r="AE94" s="152"/>
      <c r="AF94" s="152"/>
      <c r="AG94" s="152"/>
      <c r="AH94" s="152"/>
    </row>
    <row r="95" spans="1:34" ht="14.4" x14ac:dyDescent="0.25">
      <c r="A95" s="74"/>
      <c r="B95" s="71" t="s">
        <v>522</v>
      </c>
      <c r="C95" s="71" t="s">
        <v>523</v>
      </c>
      <c r="D95" s="71" t="s">
        <v>524</v>
      </c>
      <c r="E95" s="72" t="s">
        <v>525</v>
      </c>
      <c r="F95" s="71">
        <v>1</v>
      </c>
      <c r="G95" s="34" t="s">
        <v>526</v>
      </c>
      <c r="H95" s="73"/>
      <c r="I95" s="72"/>
      <c r="J95" s="152"/>
      <c r="K95" s="250" t="s">
        <v>65</v>
      </c>
      <c r="L95" s="146" t="s">
        <v>48</v>
      </c>
      <c r="M95" s="251"/>
      <c r="N95" s="251"/>
      <c r="O95" s="251" t="s">
        <v>49</v>
      </c>
      <c r="P95" s="251"/>
      <c r="Q95" s="251"/>
      <c r="R95" s="146"/>
      <c r="S95" s="149"/>
      <c r="T95" s="149"/>
      <c r="U95" s="149"/>
      <c r="V95" s="149"/>
      <c r="W95" s="149"/>
      <c r="X95" s="149" t="s">
        <v>527</v>
      </c>
      <c r="Y95" s="149" t="s">
        <v>528</v>
      </c>
      <c r="Z95" s="149"/>
      <c r="AA95" s="152"/>
      <c r="AB95" s="152"/>
      <c r="AC95" s="152"/>
      <c r="AD95" s="152"/>
      <c r="AE95" s="152"/>
      <c r="AF95" s="152"/>
      <c r="AG95" s="152"/>
      <c r="AH95" s="152"/>
    </row>
    <row r="96" spans="1:34" ht="14.4" x14ac:dyDescent="0.25">
      <c r="A96" s="74"/>
      <c r="B96" s="71" t="s">
        <v>529</v>
      </c>
      <c r="C96" s="71" t="s">
        <v>530</v>
      </c>
      <c r="D96" s="71" t="s">
        <v>531</v>
      </c>
      <c r="E96" s="72" t="s">
        <v>532</v>
      </c>
      <c r="F96" s="71">
        <v>1</v>
      </c>
      <c r="G96" s="34" t="s">
        <v>533</v>
      </c>
      <c r="H96" s="73"/>
      <c r="I96" s="72" t="s">
        <v>534</v>
      </c>
      <c r="J96" s="152"/>
      <c r="K96" s="250"/>
      <c r="L96" s="146"/>
      <c r="M96" s="251"/>
      <c r="N96" s="251"/>
      <c r="O96" s="251"/>
      <c r="P96" s="251"/>
      <c r="Q96" s="251"/>
      <c r="R96" s="146"/>
      <c r="S96" s="149"/>
      <c r="T96" s="149"/>
      <c r="U96" s="149" t="s">
        <v>1663</v>
      </c>
      <c r="V96" s="149" t="s">
        <v>1663</v>
      </c>
      <c r="W96" s="149" t="s">
        <v>1663</v>
      </c>
      <c r="X96" s="149"/>
      <c r="Y96" s="149"/>
      <c r="Z96" s="149"/>
      <c r="AA96" s="152"/>
      <c r="AB96" s="152"/>
      <c r="AC96" s="152"/>
      <c r="AD96" s="152"/>
      <c r="AE96" s="152"/>
      <c r="AF96" s="152"/>
      <c r="AG96" s="152"/>
      <c r="AH96" s="152"/>
    </row>
    <row r="97" spans="1:34" ht="14.4" x14ac:dyDescent="0.25">
      <c r="A97" s="74"/>
      <c r="B97" s="71" t="s">
        <v>535</v>
      </c>
      <c r="C97" s="71" t="s">
        <v>536</v>
      </c>
      <c r="D97" s="71" t="s">
        <v>537</v>
      </c>
      <c r="E97" s="72" t="s">
        <v>538</v>
      </c>
      <c r="F97" s="71">
        <v>1</v>
      </c>
      <c r="G97" s="34" t="s">
        <v>539</v>
      </c>
      <c r="H97" s="73"/>
      <c r="I97" s="72"/>
      <c r="J97" s="152"/>
      <c r="K97" s="250" t="s">
        <v>48</v>
      </c>
      <c r="L97" s="146" t="s">
        <v>65</v>
      </c>
      <c r="M97" s="251"/>
      <c r="N97" s="251"/>
      <c r="O97" s="251" t="s">
        <v>49</v>
      </c>
      <c r="P97" s="266"/>
      <c r="Q97" s="251"/>
      <c r="R97" s="146"/>
      <c r="S97" s="149"/>
      <c r="T97" s="149"/>
      <c r="U97" s="149"/>
      <c r="V97" s="149"/>
      <c r="W97" s="149"/>
      <c r="X97" s="149" t="s">
        <v>540</v>
      </c>
      <c r="Y97" s="149" t="s">
        <v>541</v>
      </c>
      <c r="Z97" s="149" t="s">
        <v>542</v>
      </c>
      <c r="AA97" s="152" t="s">
        <v>543</v>
      </c>
      <c r="AB97" s="152" t="s">
        <v>544</v>
      </c>
      <c r="AC97" s="152"/>
      <c r="AD97" s="152"/>
      <c r="AE97" s="152"/>
      <c r="AF97" s="152"/>
      <c r="AG97" s="152"/>
      <c r="AH97" s="152"/>
    </row>
    <row r="98" spans="1:34" ht="57.6" x14ac:dyDescent="0.25">
      <c r="A98" s="74"/>
      <c r="B98" s="71" t="s">
        <v>556</v>
      </c>
      <c r="C98" s="71" t="s">
        <v>557</v>
      </c>
      <c r="D98" s="71" t="s">
        <v>571</v>
      </c>
      <c r="E98" s="72" t="s">
        <v>558</v>
      </c>
      <c r="F98" s="71">
        <v>1</v>
      </c>
      <c r="G98" s="34" t="s">
        <v>559</v>
      </c>
      <c r="H98" s="73"/>
      <c r="I98" s="72" t="s">
        <v>560</v>
      </c>
      <c r="J98" s="152"/>
      <c r="K98" s="250" t="s">
        <v>65</v>
      </c>
      <c r="L98" s="146" t="s">
        <v>48</v>
      </c>
      <c r="M98" s="251"/>
      <c r="N98" s="251"/>
      <c r="O98" s="251" t="s">
        <v>160</v>
      </c>
      <c r="P98" s="266"/>
      <c r="Q98" s="251"/>
      <c r="R98" s="146"/>
      <c r="S98" s="149"/>
      <c r="T98" s="149"/>
      <c r="U98" s="149"/>
      <c r="V98" s="149"/>
      <c r="W98" s="149" t="s">
        <v>1663</v>
      </c>
      <c r="X98" s="149" t="s">
        <v>554</v>
      </c>
      <c r="Y98" s="149" t="s">
        <v>555</v>
      </c>
      <c r="Z98" s="149"/>
      <c r="AA98" s="152"/>
      <c r="AB98" s="152"/>
      <c r="AC98" s="152"/>
      <c r="AD98" s="152"/>
      <c r="AE98" s="152"/>
      <c r="AF98" s="152"/>
      <c r="AG98" s="152"/>
      <c r="AH98" s="152"/>
    </row>
    <row r="99" spans="1:34" ht="115.2" x14ac:dyDescent="0.25">
      <c r="A99" s="74"/>
      <c r="B99" s="71" t="s">
        <v>561</v>
      </c>
      <c r="C99" s="71" t="s">
        <v>562</v>
      </c>
      <c r="D99" s="71" t="s">
        <v>580</v>
      </c>
      <c r="E99" s="72" t="s">
        <v>563</v>
      </c>
      <c r="F99" s="71">
        <v>1</v>
      </c>
      <c r="G99" s="34" t="s">
        <v>564</v>
      </c>
      <c r="H99" s="73"/>
      <c r="I99" s="72"/>
      <c r="J99" s="152"/>
      <c r="K99" s="250" t="s">
        <v>65</v>
      </c>
      <c r="L99" s="146" t="s">
        <v>48</v>
      </c>
      <c r="M99" s="251"/>
      <c r="N99" s="251"/>
      <c r="O99" s="251" t="s">
        <v>160</v>
      </c>
      <c r="P99" s="251"/>
      <c r="Q99" s="251"/>
      <c r="R99" s="146"/>
      <c r="S99" s="149"/>
      <c r="T99" s="149"/>
      <c r="U99" s="149"/>
      <c r="V99" s="149" t="s">
        <v>1663</v>
      </c>
      <c r="W99" s="149" t="s">
        <v>1663</v>
      </c>
      <c r="X99" s="149" t="s">
        <v>554</v>
      </c>
      <c r="Y99" s="149" t="s">
        <v>555</v>
      </c>
      <c r="Z99" s="149"/>
      <c r="AA99" s="152"/>
      <c r="AB99" s="152"/>
      <c r="AC99" s="152"/>
      <c r="AD99" s="152"/>
      <c r="AE99" s="152"/>
      <c r="AF99" s="152"/>
      <c r="AG99" s="152"/>
      <c r="AH99" s="152"/>
    </row>
    <row r="100" spans="1:34" ht="43.2" x14ac:dyDescent="0.25">
      <c r="A100" s="74"/>
      <c r="B100" s="71" t="s">
        <v>565</v>
      </c>
      <c r="C100" s="71" t="s">
        <v>566</v>
      </c>
      <c r="D100" s="71" t="s">
        <v>587</v>
      </c>
      <c r="E100" s="72" t="s">
        <v>567</v>
      </c>
      <c r="F100" s="71">
        <v>1</v>
      </c>
      <c r="G100" s="34" t="s">
        <v>568</v>
      </c>
      <c r="H100" s="73"/>
      <c r="I100" s="72"/>
      <c r="J100" s="152"/>
      <c r="K100" s="250"/>
      <c r="L100" s="146"/>
      <c r="M100" s="251"/>
      <c r="N100" s="251"/>
      <c r="O100" s="251"/>
      <c r="P100" s="251"/>
      <c r="Q100" s="251"/>
      <c r="R100" s="146"/>
      <c r="S100" s="149"/>
      <c r="T100" s="149"/>
      <c r="U100" s="149"/>
      <c r="V100" s="149" t="s">
        <v>1663</v>
      </c>
      <c r="W100" s="149" t="s">
        <v>1663</v>
      </c>
      <c r="X100" s="149"/>
      <c r="Y100" s="149"/>
      <c r="Z100" s="149"/>
      <c r="AA100" s="152"/>
      <c r="AB100" s="152"/>
      <c r="AC100" s="152"/>
      <c r="AD100" s="152"/>
      <c r="AE100" s="152"/>
      <c r="AF100" s="152"/>
      <c r="AG100" s="152"/>
      <c r="AH100" s="152"/>
    </row>
    <row r="101" spans="1:34" ht="57.6" x14ac:dyDescent="0.25">
      <c r="A101" s="74"/>
      <c r="B101" s="71" t="s">
        <v>569</v>
      </c>
      <c r="C101" s="71" t="s">
        <v>570</v>
      </c>
      <c r="D101" s="71" t="s">
        <v>598</v>
      </c>
      <c r="E101" s="72" t="s">
        <v>572</v>
      </c>
      <c r="F101" s="71">
        <v>1</v>
      </c>
      <c r="G101" s="34" t="s">
        <v>573</v>
      </c>
      <c r="H101" s="73"/>
      <c r="I101" s="72"/>
      <c r="J101" s="152"/>
      <c r="K101" s="250" t="s">
        <v>65</v>
      </c>
      <c r="L101" s="146" t="s">
        <v>48</v>
      </c>
      <c r="M101" s="251"/>
      <c r="N101" s="251"/>
      <c r="O101" s="251" t="s">
        <v>160</v>
      </c>
      <c r="P101" s="251"/>
      <c r="Q101" s="266"/>
      <c r="R101" s="146"/>
      <c r="S101" s="149"/>
      <c r="T101" s="149"/>
      <c r="U101" s="149"/>
      <c r="V101" s="149"/>
      <c r="W101" s="149"/>
      <c r="X101" s="149" t="s">
        <v>574</v>
      </c>
      <c r="Y101" s="149" t="s">
        <v>575</v>
      </c>
      <c r="Z101" s="149" t="s">
        <v>576</v>
      </c>
      <c r="AA101" s="152" t="s">
        <v>577</v>
      </c>
      <c r="AB101" s="152"/>
      <c r="AC101" s="152"/>
      <c r="AD101" s="152"/>
      <c r="AE101" s="152"/>
      <c r="AF101" s="152"/>
      <c r="AG101" s="152"/>
      <c r="AH101" s="152"/>
    </row>
    <row r="102" spans="1:34" ht="14.4" x14ac:dyDescent="0.25">
      <c r="A102" s="74"/>
      <c r="B102" s="71" t="s">
        <v>578</v>
      </c>
      <c r="C102" s="71" t="s">
        <v>579</v>
      </c>
      <c r="D102" s="71" t="s">
        <v>612</v>
      </c>
      <c r="E102" s="72" t="s">
        <v>581</v>
      </c>
      <c r="F102" s="71">
        <v>1</v>
      </c>
      <c r="G102" s="34" t="s">
        <v>582</v>
      </c>
      <c r="H102" s="73"/>
      <c r="I102" s="72"/>
      <c r="J102" s="152"/>
      <c r="K102" s="250" t="s">
        <v>65</v>
      </c>
      <c r="L102" s="146" t="s">
        <v>65</v>
      </c>
      <c r="M102" s="251"/>
      <c r="N102" s="251"/>
      <c r="O102" s="251" t="s">
        <v>49</v>
      </c>
      <c r="P102" s="251"/>
      <c r="Q102" s="251"/>
      <c r="R102" s="146"/>
      <c r="S102" s="149"/>
      <c r="T102" s="149"/>
      <c r="U102" s="149"/>
      <c r="V102" s="149"/>
      <c r="W102" s="149"/>
      <c r="X102" s="149" t="s">
        <v>583</v>
      </c>
      <c r="Y102" s="149" t="s">
        <v>584</v>
      </c>
      <c r="Z102" s="149"/>
      <c r="AA102" s="152"/>
      <c r="AB102" s="152"/>
      <c r="AC102" s="152"/>
      <c r="AD102" s="152"/>
      <c r="AE102" s="152"/>
      <c r="AF102" s="152"/>
      <c r="AG102" s="152"/>
      <c r="AH102" s="152"/>
    </row>
    <row r="103" spans="1:34" ht="72" hidden="1" x14ac:dyDescent="0.25">
      <c r="A103" s="165"/>
      <c r="B103" s="166"/>
      <c r="C103" s="253" t="s">
        <v>804</v>
      </c>
      <c r="D103" s="254">
        <v>3</v>
      </c>
      <c r="E103" s="144" t="s">
        <v>805</v>
      </c>
      <c r="F103" s="166"/>
      <c r="G103" s="167" t="s">
        <v>806</v>
      </c>
      <c r="H103" s="146"/>
      <c r="I103" s="250" t="s">
        <v>65</v>
      </c>
      <c r="J103" s="250"/>
      <c r="K103" s="250" t="s">
        <v>48</v>
      </c>
      <c r="L103" s="146"/>
      <c r="M103" s="251"/>
      <c r="N103" s="251" t="s">
        <v>678</v>
      </c>
      <c r="O103" s="251"/>
      <c r="P103" s="266"/>
      <c r="Q103" s="251"/>
      <c r="R103" s="146"/>
      <c r="S103" s="149" t="s">
        <v>218</v>
      </c>
      <c r="T103" s="149" t="s">
        <v>218</v>
      </c>
      <c r="U103" s="149" t="s">
        <v>218</v>
      </c>
      <c r="V103" s="149" t="s">
        <v>807</v>
      </c>
      <c r="W103" s="149"/>
      <c r="X103" s="149"/>
      <c r="Y103" s="149"/>
      <c r="Z103" s="149"/>
      <c r="AA103" s="152"/>
      <c r="AB103" s="152"/>
      <c r="AC103" s="152"/>
      <c r="AD103" s="152"/>
      <c r="AE103" s="152"/>
      <c r="AF103" s="152"/>
      <c r="AG103" s="152"/>
      <c r="AH103" s="152"/>
    </row>
    <row r="104" spans="1:34" ht="100.8" hidden="1" x14ac:dyDescent="0.25">
      <c r="A104" s="165"/>
      <c r="B104" s="166"/>
      <c r="C104" s="253" t="s">
        <v>808</v>
      </c>
      <c r="D104" s="254">
        <v>3</v>
      </c>
      <c r="E104" s="144" t="s">
        <v>809</v>
      </c>
      <c r="F104" s="166"/>
      <c r="G104" s="167" t="s">
        <v>810</v>
      </c>
      <c r="H104" s="146"/>
      <c r="I104" s="250" t="s">
        <v>65</v>
      </c>
      <c r="J104" s="250"/>
      <c r="K104" s="250" t="s">
        <v>65</v>
      </c>
      <c r="L104" s="146"/>
      <c r="M104" s="251"/>
      <c r="N104" s="251" t="s">
        <v>641</v>
      </c>
      <c r="O104" s="251"/>
      <c r="P104" s="251"/>
      <c r="Q104" s="267"/>
      <c r="R104" s="146"/>
      <c r="S104" s="149" t="s">
        <v>218</v>
      </c>
      <c r="T104" s="149" t="s">
        <v>218</v>
      </c>
      <c r="U104" s="149" t="s">
        <v>218</v>
      </c>
      <c r="V104" s="149" t="s">
        <v>811</v>
      </c>
      <c r="W104" s="149"/>
      <c r="X104" s="149"/>
      <c r="Y104" s="149"/>
      <c r="Z104" s="149"/>
      <c r="AA104" s="152"/>
      <c r="AB104" s="152"/>
      <c r="AC104" s="152"/>
      <c r="AD104" s="152"/>
      <c r="AE104" s="152"/>
      <c r="AF104" s="152"/>
      <c r="AG104" s="152"/>
      <c r="AH104" s="152"/>
    </row>
    <row r="105" spans="1:34" ht="43.2" hidden="1" x14ac:dyDescent="0.25">
      <c r="A105" s="165"/>
      <c r="B105" s="166"/>
      <c r="C105" s="253" t="s">
        <v>812</v>
      </c>
      <c r="D105" s="254">
        <v>3</v>
      </c>
      <c r="E105" s="144" t="s">
        <v>813</v>
      </c>
      <c r="F105" s="166"/>
      <c r="G105" s="167" t="s">
        <v>810</v>
      </c>
      <c r="H105" s="146"/>
      <c r="I105" s="250" t="s">
        <v>65</v>
      </c>
      <c r="J105" s="250"/>
      <c r="K105" s="250" t="s">
        <v>65</v>
      </c>
      <c r="L105" s="146"/>
      <c r="M105" s="251"/>
      <c r="N105" s="251" t="s">
        <v>49</v>
      </c>
      <c r="O105" s="251"/>
      <c r="P105" s="251"/>
      <c r="Q105" s="251"/>
      <c r="R105" s="146"/>
      <c r="S105" s="149" t="s">
        <v>218</v>
      </c>
      <c r="T105" s="149" t="s">
        <v>218</v>
      </c>
      <c r="U105" s="149" t="s">
        <v>218</v>
      </c>
      <c r="V105" s="149" t="s">
        <v>814</v>
      </c>
      <c r="W105" s="149"/>
      <c r="X105" s="149"/>
      <c r="Y105" s="149"/>
      <c r="Z105" s="149"/>
      <c r="AA105" s="152"/>
      <c r="AB105" s="152"/>
      <c r="AC105" s="152"/>
      <c r="AD105" s="152"/>
      <c r="AE105" s="152"/>
      <c r="AF105" s="152"/>
      <c r="AG105" s="152"/>
      <c r="AH105" s="152"/>
    </row>
    <row r="106" spans="1:34" ht="115.2" x14ac:dyDescent="0.25">
      <c r="A106" s="74"/>
      <c r="B106" s="71" t="s">
        <v>585</v>
      </c>
      <c r="C106" s="71" t="s">
        <v>586</v>
      </c>
      <c r="D106" s="71" t="s">
        <v>619</v>
      </c>
      <c r="E106" s="72" t="s">
        <v>588</v>
      </c>
      <c r="F106" s="71">
        <v>1</v>
      </c>
      <c r="G106" s="34" t="s">
        <v>589</v>
      </c>
      <c r="H106" s="73"/>
      <c r="I106" s="72" t="s">
        <v>590</v>
      </c>
      <c r="J106" s="152"/>
      <c r="K106" s="250" t="s">
        <v>48</v>
      </c>
      <c r="L106" s="146" t="s">
        <v>65</v>
      </c>
      <c r="M106" s="251"/>
      <c r="N106" s="251"/>
      <c r="O106" s="251" t="s">
        <v>160</v>
      </c>
      <c r="P106" s="251"/>
      <c r="Q106" s="251"/>
      <c r="R106" s="146"/>
      <c r="S106" s="149"/>
      <c r="T106" s="149"/>
      <c r="U106" s="149"/>
      <c r="V106" s="149"/>
      <c r="W106" s="149"/>
      <c r="X106" s="149" t="s">
        <v>591</v>
      </c>
      <c r="Y106" s="149" t="s">
        <v>592</v>
      </c>
      <c r="Z106" s="149" t="s">
        <v>593</v>
      </c>
      <c r="AA106" s="152" t="s">
        <v>594</v>
      </c>
      <c r="AB106" s="152" t="s">
        <v>595</v>
      </c>
      <c r="AC106" s="152"/>
      <c r="AD106" s="152"/>
      <c r="AE106" s="152"/>
      <c r="AF106" s="152"/>
      <c r="AG106" s="152"/>
      <c r="AH106" s="152"/>
    </row>
    <row r="107" spans="1:34" ht="100.8" x14ac:dyDescent="0.25">
      <c r="A107" s="74"/>
      <c r="B107" s="71" t="s">
        <v>596</v>
      </c>
      <c r="C107" s="71" t="s">
        <v>597</v>
      </c>
      <c r="D107" s="71" t="s">
        <v>628</v>
      </c>
      <c r="E107" s="72" t="s">
        <v>599</v>
      </c>
      <c r="F107" s="71">
        <v>1</v>
      </c>
      <c r="G107" s="34" t="s">
        <v>600</v>
      </c>
      <c r="H107" s="73"/>
      <c r="I107" s="72" t="s">
        <v>601</v>
      </c>
      <c r="J107" s="152"/>
      <c r="K107" s="250" t="s">
        <v>48</v>
      </c>
      <c r="L107" s="146" t="s">
        <v>65</v>
      </c>
      <c r="M107" s="251"/>
      <c r="N107" s="251"/>
      <c r="O107" s="251" t="s">
        <v>160</v>
      </c>
      <c r="P107" s="251"/>
      <c r="Q107" s="251"/>
      <c r="R107" s="146"/>
      <c r="S107" s="149"/>
      <c r="T107" s="149"/>
      <c r="U107" s="149"/>
      <c r="V107" s="149"/>
      <c r="W107" s="149"/>
      <c r="X107" s="149" t="s">
        <v>602</v>
      </c>
      <c r="Y107" s="149" t="s">
        <v>603</v>
      </c>
      <c r="Z107" s="149" t="s">
        <v>593</v>
      </c>
      <c r="AA107" s="152" t="s">
        <v>604</v>
      </c>
      <c r="AB107" s="152" t="s">
        <v>595</v>
      </c>
      <c r="AC107" s="152"/>
      <c r="AD107" s="152"/>
      <c r="AE107" s="152"/>
      <c r="AF107" s="152"/>
      <c r="AG107" s="152"/>
      <c r="AH107" s="152"/>
    </row>
    <row r="108" spans="1:34" ht="28.8" x14ac:dyDescent="0.25">
      <c r="A108" s="74"/>
      <c r="B108" s="71" t="s">
        <v>605</v>
      </c>
      <c r="C108" s="71" t="s">
        <v>606</v>
      </c>
      <c r="D108" s="71" t="s">
        <v>638</v>
      </c>
      <c r="E108" s="72" t="s">
        <v>607</v>
      </c>
      <c r="F108" s="71">
        <v>1</v>
      </c>
      <c r="G108" s="34" t="s">
        <v>608</v>
      </c>
      <c r="H108" s="73"/>
      <c r="I108" s="72" t="s">
        <v>609</v>
      </c>
      <c r="J108" s="152"/>
      <c r="K108" s="250"/>
      <c r="L108" s="146"/>
      <c r="M108" s="251"/>
      <c r="N108" s="251"/>
      <c r="O108" s="251"/>
      <c r="P108" s="251"/>
      <c r="Q108" s="251"/>
      <c r="R108" s="146"/>
      <c r="S108" s="149"/>
      <c r="T108" s="149"/>
      <c r="U108" s="149"/>
      <c r="V108" s="149" t="s">
        <v>1663</v>
      </c>
      <c r="W108" s="149" t="s">
        <v>1663</v>
      </c>
      <c r="X108" s="149"/>
      <c r="Y108" s="149"/>
      <c r="Z108" s="149"/>
      <c r="AA108" s="152"/>
      <c r="AB108" s="152"/>
      <c r="AC108" s="152"/>
      <c r="AD108" s="152"/>
      <c r="AE108" s="152"/>
      <c r="AF108" s="152"/>
      <c r="AG108" s="152"/>
      <c r="AH108" s="152"/>
    </row>
    <row r="109" spans="1:34" ht="28.8" x14ac:dyDescent="0.25">
      <c r="A109" s="74"/>
      <c r="B109" s="71" t="s">
        <v>610</v>
      </c>
      <c r="C109" s="71" t="s">
        <v>611</v>
      </c>
      <c r="D109" s="71" t="s">
        <v>648</v>
      </c>
      <c r="E109" s="72" t="s">
        <v>613</v>
      </c>
      <c r="F109" s="71">
        <v>1</v>
      </c>
      <c r="G109" s="34" t="s">
        <v>614</v>
      </c>
      <c r="H109" s="73"/>
      <c r="I109" s="72"/>
      <c r="J109" s="152"/>
      <c r="K109" s="250" t="s">
        <v>48</v>
      </c>
      <c r="L109" s="146" t="s">
        <v>65</v>
      </c>
      <c r="M109" s="251"/>
      <c r="N109" s="251"/>
      <c r="O109" s="251" t="s">
        <v>217</v>
      </c>
      <c r="P109" s="251"/>
      <c r="Q109" s="251"/>
      <c r="R109" s="146"/>
      <c r="S109" s="149"/>
      <c r="T109" s="149"/>
      <c r="U109" s="149"/>
      <c r="V109" s="149"/>
      <c r="W109" s="149"/>
      <c r="X109" s="149" t="s">
        <v>615</v>
      </c>
      <c r="Y109" s="149" t="s">
        <v>616</v>
      </c>
      <c r="Z109" s="149"/>
      <c r="AA109" s="152"/>
      <c r="AB109" s="152"/>
      <c r="AC109" s="152"/>
      <c r="AD109" s="152"/>
      <c r="AE109" s="152"/>
      <c r="AF109" s="152"/>
      <c r="AG109" s="152"/>
      <c r="AH109" s="152"/>
    </row>
    <row r="110" spans="1:34" ht="28.8" x14ac:dyDescent="0.25">
      <c r="A110" s="74"/>
      <c r="B110" s="71" t="s">
        <v>617</v>
      </c>
      <c r="C110" s="71" t="s">
        <v>618</v>
      </c>
      <c r="D110" s="71" t="s">
        <v>659</v>
      </c>
      <c r="E110" s="72" t="s">
        <v>620</v>
      </c>
      <c r="F110" s="71">
        <v>1</v>
      </c>
      <c r="G110" s="34" t="s">
        <v>621</v>
      </c>
      <c r="H110" s="73"/>
      <c r="I110" s="72" t="s">
        <v>622</v>
      </c>
      <c r="J110" s="152"/>
      <c r="K110" s="250" t="s">
        <v>65</v>
      </c>
      <c r="L110" s="146" t="s">
        <v>65</v>
      </c>
      <c r="M110" s="251"/>
      <c r="N110" s="251"/>
      <c r="O110" s="251" t="s">
        <v>217</v>
      </c>
      <c r="P110" s="251"/>
      <c r="Q110" s="251"/>
      <c r="R110" s="146"/>
      <c r="S110" s="149"/>
      <c r="T110" s="149"/>
      <c r="U110" s="149"/>
      <c r="V110" s="149"/>
      <c r="W110" s="149"/>
      <c r="X110" s="149" t="s">
        <v>623</v>
      </c>
      <c r="Y110" s="149" t="s">
        <v>624</v>
      </c>
      <c r="Z110" s="149"/>
      <c r="AA110" s="152" t="s">
        <v>625</v>
      </c>
      <c r="AB110" s="152"/>
      <c r="AC110" s="152"/>
      <c r="AD110" s="152"/>
      <c r="AE110" s="152"/>
      <c r="AF110" s="152"/>
      <c r="AG110" s="152"/>
      <c r="AH110" s="152"/>
    </row>
    <row r="111" spans="1:34" ht="172.8" x14ac:dyDescent="0.25">
      <c r="A111" s="74"/>
      <c r="B111" s="71" t="s">
        <v>626</v>
      </c>
      <c r="C111" s="71" t="s">
        <v>627</v>
      </c>
      <c r="D111" s="71" t="s">
        <v>665</v>
      </c>
      <c r="E111" s="72" t="s">
        <v>629</v>
      </c>
      <c r="F111" s="71">
        <v>1</v>
      </c>
      <c r="G111" s="34" t="s">
        <v>630</v>
      </c>
      <c r="H111" s="73"/>
      <c r="I111" s="72" t="s">
        <v>631</v>
      </c>
      <c r="J111" s="152"/>
      <c r="K111" s="250" t="s">
        <v>48</v>
      </c>
      <c r="L111" s="146" t="s">
        <v>65</v>
      </c>
      <c r="M111" s="252"/>
      <c r="N111" s="251"/>
      <c r="O111" s="251" t="s">
        <v>160</v>
      </c>
      <c r="P111" s="251"/>
      <c r="Q111" s="251"/>
      <c r="R111" s="146"/>
      <c r="S111" s="149"/>
      <c r="T111" s="149"/>
      <c r="U111" s="149"/>
      <c r="V111" s="149"/>
      <c r="W111" s="149"/>
      <c r="X111" s="149" t="s">
        <v>632</v>
      </c>
      <c r="Y111" s="149" t="s">
        <v>633</v>
      </c>
      <c r="Z111" s="149" t="s">
        <v>634</v>
      </c>
      <c r="AA111" s="152" t="s">
        <v>635</v>
      </c>
      <c r="AB111" s="152"/>
      <c r="AC111" s="152"/>
      <c r="AD111" s="152"/>
      <c r="AE111" s="152"/>
      <c r="AF111" s="152"/>
      <c r="AG111" s="152"/>
      <c r="AH111" s="152"/>
    </row>
    <row r="112" spans="1:34" ht="28.8" x14ac:dyDescent="0.25">
      <c r="A112" s="74"/>
      <c r="B112" s="71" t="s">
        <v>636</v>
      </c>
      <c r="C112" s="71" t="s">
        <v>637</v>
      </c>
      <c r="D112" s="71" t="s">
        <v>675</v>
      </c>
      <c r="E112" s="72" t="s">
        <v>639</v>
      </c>
      <c r="F112" s="71">
        <v>1</v>
      </c>
      <c r="G112" s="34" t="s">
        <v>640</v>
      </c>
      <c r="H112" s="73"/>
      <c r="I112" s="72"/>
      <c r="J112" s="152"/>
      <c r="K112" s="250" t="s">
        <v>48</v>
      </c>
      <c r="L112" s="146" t="s">
        <v>65</v>
      </c>
      <c r="M112" s="255"/>
      <c r="N112" s="251"/>
      <c r="O112" s="251" t="s">
        <v>641</v>
      </c>
      <c r="P112" s="251"/>
      <c r="Q112" s="251"/>
      <c r="R112" s="146"/>
      <c r="S112" s="149"/>
      <c r="T112" s="149"/>
      <c r="U112" s="149"/>
      <c r="V112" s="149"/>
      <c r="W112" s="149"/>
      <c r="X112" s="149" t="s">
        <v>642</v>
      </c>
      <c r="Y112" s="149" t="s">
        <v>643</v>
      </c>
      <c r="Z112" s="149" t="s">
        <v>644</v>
      </c>
      <c r="AA112" s="152" t="s">
        <v>645</v>
      </c>
      <c r="AB112" s="152"/>
      <c r="AC112" s="152"/>
      <c r="AD112" s="152"/>
      <c r="AE112" s="152"/>
      <c r="AF112" s="152"/>
      <c r="AG112" s="152"/>
      <c r="AH112" s="152"/>
    </row>
    <row r="113" spans="1:34" ht="86.4" hidden="1" x14ac:dyDescent="0.25">
      <c r="A113" s="170"/>
      <c r="B113" s="171"/>
      <c r="C113" s="172" t="s">
        <v>870</v>
      </c>
      <c r="D113" s="171">
        <v>3</v>
      </c>
      <c r="E113" s="144" t="s">
        <v>871</v>
      </c>
      <c r="F113" s="171"/>
      <c r="G113" s="172"/>
      <c r="H113" s="146"/>
      <c r="I113" s="250"/>
      <c r="J113" s="250"/>
      <c r="K113" s="250"/>
      <c r="L113" s="146"/>
      <c r="M113" s="255"/>
      <c r="N113" s="251" t="s">
        <v>850</v>
      </c>
      <c r="O113" s="251">
        <v>50</v>
      </c>
      <c r="P113" s="251" t="s">
        <v>851</v>
      </c>
      <c r="Q113" s="251" t="s">
        <v>852</v>
      </c>
      <c r="R113" s="146"/>
      <c r="S113" s="149" t="s">
        <v>218</v>
      </c>
      <c r="T113" s="149" t="s">
        <v>218</v>
      </c>
      <c r="U113" s="149" t="s">
        <v>218</v>
      </c>
      <c r="V113" s="149"/>
      <c r="W113" s="149"/>
      <c r="X113" s="149" t="s">
        <v>872</v>
      </c>
      <c r="Y113" s="149" t="s">
        <v>873</v>
      </c>
      <c r="Z113" s="149"/>
      <c r="AA113" s="152"/>
      <c r="AB113" s="152"/>
      <c r="AC113" s="152"/>
      <c r="AD113" s="152"/>
      <c r="AE113" s="152"/>
      <c r="AF113" s="152"/>
      <c r="AG113" s="152"/>
      <c r="AH113" s="152"/>
    </row>
    <row r="114" spans="1:34" ht="409.6" x14ac:dyDescent="0.25">
      <c r="A114" s="74"/>
      <c r="B114" s="71" t="s">
        <v>646</v>
      </c>
      <c r="C114" s="71" t="s">
        <v>647</v>
      </c>
      <c r="D114" s="71" t="s">
        <v>684</v>
      </c>
      <c r="E114" s="72" t="s">
        <v>649</v>
      </c>
      <c r="F114" s="71">
        <v>1</v>
      </c>
      <c r="G114" s="34" t="s">
        <v>650</v>
      </c>
      <c r="H114" s="73"/>
      <c r="I114" s="72" t="s">
        <v>651</v>
      </c>
      <c r="J114" s="152"/>
      <c r="K114" s="250" t="s">
        <v>48</v>
      </c>
      <c r="L114" s="146" t="s">
        <v>65</v>
      </c>
      <c r="M114" s="255"/>
      <c r="N114" s="251"/>
      <c r="O114" s="251" t="s">
        <v>160</v>
      </c>
      <c r="P114" s="251"/>
      <c r="Q114" s="251"/>
      <c r="R114" s="146"/>
      <c r="S114" s="149"/>
      <c r="T114" s="149"/>
      <c r="U114" s="149"/>
      <c r="V114" s="149"/>
      <c r="W114" s="149"/>
      <c r="X114" s="149" t="s">
        <v>652</v>
      </c>
      <c r="Y114" s="149" t="s">
        <v>653</v>
      </c>
      <c r="Z114" s="149" t="s">
        <v>654</v>
      </c>
      <c r="AA114" s="152" t="s">
        <v>655</v>
      </c>
      <c r="AB114" s="152" t="s">
        <v>656</v>
      </c>
      <c r="AC114" s="152"/>
      <c r="AD114" s="152"/>
      <c r="AE114" s="152"/>
      <c r="AF114" s="152"/>
      <c r="AG114" s="152"/>
      <c r="AH114" s="152"/>
    </row>
    <row r="115" spans="1:34" ht="216" x14ac:dyDescent="0.25">
      <c r="A115" s="74"/>
      <c r="B115" s="71" t="s">
        <v>657</v>
      </c>
      <c r="C115" s="71" t="s">
        <v>658</v>
      </c>
      <c r="D115" s="71" t="s">
        <v>690</v>
      </c>
      <c r="E115" s="72" t="s">
        <v>660</v>
      </c>
      <c r="F115" s="71">
        <v>1</v>
      </c>
      <c r="G115" s="34" t="s">
        <v>661</v>
      </c>
      <c r="H115" s="73"/>
      <c r="I115" s="72"/>
      <c r="J115" s="152"/>
      <c r="K115" s="250" t="s">
        <v>48</v>
      </c>
      <c r="L115" s="146" t="s">
        <v>65</v>
      </c>
      <c r="M115" s="251"/>
      <c r="N115" s="251"/>
      <c r="O115" s="251" t="s">
        <v>160</v>
      </c>
      <c r="P115" s="251"/>
      <c r="Q115" s="251"/>
      <c r="R115" s="146"/>
      <c r="S115" s="149"/>
      <c r="T115" s="149"/>
      <c r="U115" s="149"/>
      <c r="V115" s="149"/>
      <c r="W115" s="149"/>
      <c r="X115" s="149" t="s">
        <v>662</v>
      </c>
      <c r="Y115" s="149" t="s">
        <v>653</v>
      </c>
      <c r="Z115" s="149" t="s">
        <v>654</v>
      </c>
      <c r="AA115" s="152" t="s">
        <v>655</v>
      </c>
      <c r="AB115" s="152"/>
      <c r="AC115" s="152"/>
      <c r="AD115" s="152"/>
      <c r="AE115" s="152"/>
      <c r="AF115" s="152"/>
      <c r="AG115" s="152"/>
      <c r="AH115" s="152"/>
    </row>
    <row r="116" spans="1:34" ht="28.8" x14ac:dyDescent="0.25">
      <c r="A116" s="74"/>
      <c r="B116" s="71" t="s">
        <v>663</v>
      </c>
      <c r="C116" s="71" t="s">
        <v>664</v>
      </c>
      <c r="D116" s="71" t="s">
        <v>698</v>
      </c>
      <c r="E116" s="72" t="s">
        <v>666</v>
      </c>
      <c r="F116" s="71">
        <v>1</v>
      </c>
      <c r="G116" s="34" t="s">
        <v>667</v>
      </c>
      <c r="H116" s="73"/>
      <c r="I116" s="72"/>
      <c r="J116" s="152"/>
      <c r="K116" s="250" t="s">
        <v>48</v>
      </c>
      <c r="L116" s="146" t="s">
        <v>65</v>
      </c>
      <c r="M116" s="251"/>
      <c r="N116" s="251"/>
      <c r="O116" s="251" t="s">
        <v>641</v>
      </c>
      <c r="P116" s="251"/>
      <c r="Q116" s="251"/>
      <c r="R116" s="146"/>
      <c r="S116" s="149"/>
      <c r="T116" s="149"/>
      <c r="U116" s="149"/>
      <c r="V116" s="149"/>
      <c r="W116" s="149"/>
      <c r="X116" s="149" t="s">
        <v>668</v>
      </c>
      <c r="Y116" s="149" t="s">
        <v>669</v>
      </c>
      <c r="Z116" s="149" t="s">
        <v>670</v>
      </c>
      <c r="AA116" s="152" t="s">
        <v>671</v>
      </c>
      <c r="AB116" s="152" t="s">
        <v>672</v>
      </c>
      <c r="AC116" s="152"/>
      <c r="AD116" s="152"/>
      <c r="AE116" s="152"/>
      <c r="AF116" s="152"/>
      <c r="AG116" s="152"/>
      <c r="AH116" s="152"/>
    </row>
    <row r="117" spans="1:34" ht="14.4" x14ac:dyDescent="0.25">
      <c r="A117" s="74"/>
      <c r="B117" s="71" t="s">
        <v>673</v>
      </c>
      <c r="C117" s="71" t="s">
        <v>674</v>
      </c>
      <c r="D117" s="71" t="s">
        <v>706</v>
      </c>
      <c r="E117" s="72" t="s">
        <v>676</v>
      </c>
      <c r="F117" s="71">
        <v>1</v>
      </c>
      <c r="G117" s="34" t="s">
        <v>677</v>
      </c>
      <c r="H117" s="73"/>
      <c r="I117" s="72"/>
      <c r="J117" s="152"/>
      <c r="K117" s="250" t="s">
        <v>48</v>
      </c>
      <c r="L117" s="146" t="s">
        <v>65</v>
      </c>
      <c r="M117" s="251"/>
      <c r="N117" s="251"/>
      <c r="O117" s="251" t="s">
        <v>678</v>
      </c>
      <c r="P117" s="251"/>
      <c r="Q117" s="251"/>
      <c r="R117" s="146"/>
      <c r="S117" s="149"/>
      <c r="T117" s="149"/>
      <c r="U117" s="149"/>
      <c r="V117" s="149"/>
      <c r="W117" s="149"/>
      <c r="X117" s="149" t="s">
        <v>679</v>
      </c>
      <c r="Y117" s="149" t="s">
        <v>680</v>
      </c>
      <c r="Z117" s="149"/>
      <c r="AA117" s="152" t="s">
        <v>681</v>
      </c>
      <c r="AB117" s="152"/>
      <c r="AC117" s="152"/>
      <c r="AD117" s="152"/>
      <c r="AE117" s="152"/>
      <c r="AF117" s="152"/>
      <c r="AG117" s="152"/>
      <c r="AH117" s="152"/>
    </row>
    <row r="118" spans="1:34" ht="14.4" x14ac:dyDescent="0.25">
      <c r="A118" s="74"/>
      <c r="B118" s="71" t="s">
        <v>682</v>
      </c>
      <c r="C118" s="71" t="s">
        <v>683</v>
      </c>
      <c r="D118" s="71" t="s">
        <v>714</v>
      </c>
      <c r="E118" s="72" t="s">
        <v>685</v>
      </c>
      <c r="F118" s="71">
        <v>1</v>
      </c>
      <c r="G118" s="34" t="s">
        <v>686</v>
      </c>
      <c r="H118" s="73"/>
      <c r="I118" s="72"/>
      <c r="J118" s="152"/>
      <c r="K118" s="250"/>
      <c r="L118" s="146"/>
      <c r="M118" s="251"/>
      <c r="N118" s="251"/>
      <c r="O118" s="251"/>
      <c r="P118" s="251"/>
      <c r="Q118" s="251"/>
      <c r="R118" s="146"/>
      <c r="S118" s="149"/>
      <c r="T118" s="149"/>
      <c r="U118" s="149" t="s">
        <v>1663</v>
      </c>
      <c r="V118" s="149" t="s">
        <v>1663</v>
      </c>
      <c r="W118" s="149" t="s">
        <v>1663</v>
      </c>
      <c r="X118" s="149"/>
      <c r="Y118" s="149"/>
      <c r="Z118" s="149"/>
      <c r="AA118" s="152"/>
      <c r="AB118" s="152" t="s">
        <v>687</v>
      </c>
      <c r="AC118" s="152"/>
      <c r="AD118" s="152"/>
      <c r="AE118" s="152"/>
      <c r="AF118" s="152"/>
      <c r="AG118" s="152"/>
      <c r="AH118" s="152"/>
    </row>
    <row r="119" spans="1:34" ht="57.6" hidden="1" x14ac:dyDescent="0.25">
      <c r="A119" s="170"/>
      <c r="B119" s="171"/>
      <c r="C119" s="172" t="s">
        <v>902</v>
      </c>
      <c r="D119" s="171">
        <v>1</v>
      </c>
      <c r="E119" s="144" t="s">
        <v>903</v>
      </c>
      <c r="F119" s="171"/>
      <c r="G119" s="172"/>
      <c r="H119" s="146"/>
      <c r="I119" s="250"/>
      <c r="J119" s="250"/>
      <c r="K119" s="250"/>
      <c r="L119" s="146"/>
      <c r="M119" s="251"/>
      <c r="N119" s="251" t="s">
        <v>850</v>
      </c>
      <c r="O119" s="251">
        <v>10</v>
      </c>
      <c r="P119" s="251" t="s">
        <v>900</v>
      </c>
      <c r="Q119" s="251" t="s">
        <v>852</v>
      </c>
      <c r="R119" s="146"/>
      <c r="S119" s="149" t="s">
        <v>218</v>
      </c>
      <c r="T119" s="149" t="s">
        <v>218</v>
      </c>
      <c r="U119" s="149" t="s">
        <v>218</v>
      </c>
      <c r="V119" s="149"/>
      <c r="W119" s="149"/>
      <c r="X119" s="149" t="s">
        <v>904</v>
      </c>
      <c r="Y119" s="149"/>
      <c r="Z119" s="149"/>
      <c r="AA119" s="152"/>
      <c r="AB119" s="152"/>
      <c r="AC119" s="152"/>
      <c r="AD119" s="152"/>
      <c r="AE119" s="152"/>
      <c r="AF119" s="152"/>
      <c r="AG119" s="152"/>
      <c r="AH119" s="152"/>
    </row>
    <row r="120" spans="1:34" ht="28.8" x14ac:dyDescent="0.25">
      <c r="A120" s="74"/>
      <c r="B120" s="71" t="s">
        <v>688</v>
      </c>
      <c r="C120" s="71" t="s">
        <v>689</v>
      </c>
      <c r="D120" s="71" t="s">
        <v>723</v>
      </c>
      <c r="E120" s="72" t="s">
        <v>691</v>
      </c>
      <c r="F120" s="71">
        <v>1</v>
      </c>
      <c r="G120" s="34" t="s">
        <v>692</v>
      </c>
      <c r="H120" s="73"/>
      <c r="I120" s="72"/>
      <c r="J120" s="152"/>
      <c r="K120" s="250" t="s">
        <v>48</v>
      </c>
      <c r="L120" s="146" t="s">
        <v>65</v>
      </c>
      <c r="M120" s="251"/>
      <c r="N120" s="251"/>
      <c r="O120" s="251" t="s">
        <v>641</v>
      </c>
      <c r="P120" s="266"/>
      <c r="Q120" s="251"/>
      <c r="R120" s="146"/>
      <c r="S120" s="149"/>
      <c r="T120" s="149"/>
      <c r="U120" s="149"/>
      <c r="V120" s="149"/>
      <c r="W120" s="149"/>
      <c r="X120" s="149" t="s">
        <v>693</v>
      </c>
      <c r="Y120" s="149" t="s">
        <v>694</v>
      </c>
      <c r="Z120" s="149"/>
      <c r="AA120" s="152" t="s">
        <v>695</v>
      </c>
      <c r="AB120" s="152"/>
      <c r="AC120" s="152"/>
      <c r="AD120" s="152"/>
      <c r="AE120" s="152"/>
      <c r="AF120" s="152"/>
      <c r="AG120" s="152"/>
      <c r="AH120" s="152"/>
    </row>
    <row r="121" spans="1:34" ht="28.8" x14ac:dyDescent="0.25">
      <c r="A121" s="74"/>
      <c r="B121" s="71" t="s">
        <v>696</v>
      </c>
      <c r="C121" s="71" t="s">
        <v>697</v>
      </c>
      <c r="D121" s="71" t="s">
        <v>731</v>
      </c>
      <c r="E121" s="72" t="s">
        <v>699</v>
      </c>
      <c r="F121" s="71">
        <v>1</v>
      </c>
      <c r="G121" s="34" t="s">
        <v>700</v>
      </c>
      <c r="H121" s="73"/>
      <c r="I121" s="72"/>
      <c r="J121" s="152"/>
      <c r="K121" s="250" t="s">
        <v>48</v>
      </c>
      <c r="L121" s="146" t="s">
        <v>65</v>
      </c>
      <c r="M121" s="251"/>
      <c r="N121" s="251"/>
      <c r="O121" s="251" t="s">
        <v>641</v>
      </c>
      <c r="P121" s="266"/>
      <c r="Q121" s="251"/>
      <c r="R121" s="146"/>
      <c r="S121" s="149"/>
      <c r="T121" s="149"/>
      <c r="U121" s="149"/>
      <c r="V121" s="149"/>
      <c r="W121" s="149"/>
      <c r="X121" s="149" t="s">
        <v>701</v>
      </c>
      <c r="Y121" s="149" t="s">
        <v>702</v>
      </c>
      <c r="Z121" s="149"/>
      <c r="AA121" s="152" t="s">
        <v>703</v>
      </c>
      <c r="AB121" s="152"/>
      <c r="AC121" s="152"/>
      <c r="AD121" s="152"/>
      <c r="AE121" s="152"/>
      <c r="AF121" s="152"/>
      <c r="AG121" s="152"/>
      <c r="AH121" s="152"/>
    </row>
    <row r="122" spans="1:34" ht="86.4" x14ac:dyDescent="0.25">
      <c r="A122" s="74"/>
      <c r="B122" s="71" t="s">
        <v>704</v>
      </c>
      <c r="C122" s="71" t="s">
        <v>705</v>
      </c>
      <c r="D122" s="71" t="s">
        <v>736</v>
      </c>
      <c r="E122" s="72" t="s">
        <v>707</v>
      </c>
      <c r="F122" s="71">
        <v>1</v>
      </c>
      <c r="G122" s="34" t="s">
        <v>708</v>
      </c>
      <c r="H122" s="73"/>
      <c r="I122" s="72"/>
      <c r="J122" s="152"/>
      <c r="K122" s="250" t="s">
        <v>65</v>
      </c>
      <c r="L122" s="146" t="s">
        <v>65</v>
      </c>
      <c r="M122" s="251"/>
      <c r="N122" s="251"/>
      <c r="O122" s="251" t="s">
        <v>641</v>
      </c>
      <c r="P122" s="268"/>
      <c r="Q122" s="251"/>
      <c r="R122" s="146"/>
      <c r="S122" s="149"/>
      <c r="T122" s="149"/>
      <c r="U122" s="149"/>
      <c r="V122" s="149"/>
      <c r="W122" s="149"/>
      <c r="X122" s="149" t="s">
        <v>709</v>
      </c>
      <c r="Y122" s="149" t="s">
        <v>710</v>
      </c>
      <c r="Z122" s="149" t="s">
        <v>711</v>
      </c>
      <c r="AA122" s="152"/>
      <c r="AB122" s="152"/>
      <c r="AC122" s="152"/>
      <c r="AD122" s="152"/>
      <c r="AE122" s="152"/>
      <c r="AF122" s="152"/>
      <c r="AG122" s="152"/>
      <c r="AH122" s="152"/>
    </row>
    <row r="123" spans="1:34" ht="57.6" x14ac:dyDescent="0.25">
      <c r="A123" s="74"/>
      <c r="B123" s="71" t="s">
        <v>712</v>
      </c>
      <c r="C123" s="71" t="s">
        <v>713</v>
      </c>
      <c r="D123" s="71" t="s">
        <v>744</v>
      </c>
      <c r="E123" s="72" t="s">
        <v>715</v>
      </c>
      <c r="F123" s="71">
        <v>1</v>
      </c>
      <c r="G123" s="34" t="s">
        <v>716</v>
      </c>
      <c r="H123" s="73"/>
      <c r="I123" s="72" t="s">
        <v>717</v>
      </c>
      <c r="J123" s="152"/>
      <c r="K123" s="250" t="s">
        <v>65</v>
      </c>
      <c r="L123" s="146" t="s">
        <v>65</v>
      </c>
      <c r="M123" s="251"/>
      <c r="N123" s="251"/>
      <c r="O123" s="251" t="s">
        <v>160</v>
      </c>
      <c r="P123" s="251"/>
      <c r="Q123" s="251"/>
      <c r="R123" s="146"/>
      <c r="S123" s="149"/>
      <c r="T123" s="149"/>
      <c r="U123" s="149"/>
      <c r="V123" s="149"/>
      <c r="W123" s="149"/>
      <c r="X123" s="149" t="s">
        <v>718</v>
      </c>
      <c r="Y123" s="149" t="s">
        <v>719</v>
      </c>
      <c r="Z123" s="149" t="s">
        <v>720</v>
      </c>
      <c r="AA123" s="152"/>
      <c r="AB123" s="152"/>
      <c r="AC123" s="152"/>
      <c r="AD123" s="152"/>
      <c r="AE123" s="152"/>
      <c r="AF123" s="152"/>
      <c r="AG123" s="152"/>
      <c r="AH123" s="152"/>
    </row>
    <row r="124" spans="1:34" ht="28.8" x14ac:dyDescent="0.25">
      <c r="A124" s="74"/>
      <c r="B124" s="71" t="s">
        <v>721</v>
      </c>
      <c r="C124" s="71" t="s">
        <v>722</v>
      </c>
      <c r="D124" s="71" t="s">
        <v>749</v>
      </c>
      <c r="E124" s="72" t="s">
        <v>724</v>
      </c>
      <c r="F124" s="71">
        <v>1</v>
      </c>
      <c r="G124" s="34" t="s">
        <v>725</v>
      </c>
      <c r="H124" s="73"/>
      <c r="I124" s="72"/>
      <c r="J124" s="152"/>
      <c r="K124" s="250" t="s">
        <v>65</v>
      </c>
      <c r="L124" s="146" t="s">
        <v>65</v>
      </c>
      <c r="M124" s="251"/>
      <c r="N124" s="251"/>
      <c r="O124" s="251" t="s">
        <v>49</v>
      </c>
      <c r="P124" s="251"/>
      <c r="Q124" s="251"/>
      <c r="R124" s="146"/>
      <c r="S124" s="149"/>
      <c r="T124" s="149"/>
      <c r="U124" s="149"/>
      <c r="V124" s="149"/>
      <c r="W124" s="149"/>
      <c r="X124" s="149" t="s">
        <v>726</v>
      </c>
      <c r="Y124" s="149" t="s">
        <v>727</v>
      </c>
      <c r="Z124" s="149" t="s">
        <v>728</v>
      </c>
      <c r="AA124" s="152"/>
      <c r="AB124" s="152"/>
      <c r="AC124" s="152"/>
      <c r="AD124" s="152"/>
      <c r="AE124" s="152"/>
      <c r="AF124" s="152"/>
      <c r="AG124" s="152"/>
      <c r="AH124" s="152"/>
    </row>
    <row r="125" spans="1:34" ht="28.8" x14ac:dyDescent="0.25">
      <c r="A125" s="74"/>
      <c r="B125" s="71" t="s">
        <v>729</v>
      </c>
      <c r="C125" s="71" t="s">
        <v>730</v>
      </c>
      <c r="D125" s="71" t="s">
        <v>757</v>
      </c>
      <c r="E125" s="72" t="s">
        <v>732</v>
      </c>
      <c r="F125" s="71">
        <v>1</v>
      </c>
      <c r="G125" s="34" t="s">
        <v>733</v>
      </c>
      <c r="H125" s="73"/>
      <c r="I125" s="72"/>
      <c r="J125" s="152"/>
      <c r="K125" s="250"/>
      <c r="L125" s="146"/>
      <c r="M125" s="251"/>
      <c r="N125" s="251"/>
      <c r="O125" s="251"/>
      <c r="P125" s="251"/>
      <c r="Q125" s="251"/>
      <c r="R125" s="146"/>
      <c r="S125" s="149"/>
      <c r="T125" s="149"/>
      <c r="U125" s="149"/>
      <c r="V125" s="149" t="s">
        <v>1663</v>
      </c>
      <c r="W125" s="149" t="s">
        <v>1663</v>
      </c>
      <c r="X125" s="149"/>
      <c r="Y125" s="149"/>
      <c r="Z125" s="149"/>
      <c r="AA125" s="152"/>
      <c r="AB125" s="152"/>
      <c r="AC125" s="152"/>
      <c r="AD125" s="152"/>
      <c r="AE125" s="152"/>
      <c r="AF125" s="152"/>
      <c r="AG125" s="152"/>
      <c r="AH125" s="152"/>
    </row>
    <row r="126" spans="1:34" ht="86.4" x14ac:dyDescent="0.25">
      <c r="A126" s="79"/>
      <c r="B126" s="71" t="s">
        <v>734</v>
      </c>
      <c r="C126" s="71" t="s">
        <v>735</v>
      </c>
      <c r="D126" s="71" t="s">
        <v>763</v>
      </c>
      <c r="E126" s="72" t="s">
        <v>737</v>
      </c>
      <c r="F126" s="71">
        <v>1</v>
      </c>
      <c r="G126" s="34" t="s">
        <v>738</v>
      </c>
      <c r="H126" s="73"/>
      <c r="I126" s="72"/>
      <c r="J126" s="152"/>
      <c r="K126" s="250" t="s">
        <v>65</v>
      </c>
      <c r="L126" s="146" t="s">
        <v>65</v>
      </c>
      <c r="M126" s="251"/>
      <c r="N126" s="251"/>
      <c r="O126" s="251" t="s">
        <v>641</v>
      </c>
      <c r="P126" s="266"/>
      <c r="Q126" s="251"/>
      <c r="R126" s="146"/>
      <c r="S126" s="149"/>
      <c r="T126" s="149"/>
      <c r="U126" s="149"/>
      <c r="V126" s="149"/>
      <c r="W126" s="149"/>
      <c r="X126" s="149" t="s">
        <v>739</v>
      </c>
      <c r="Y126" s="149" t="s">
        <v>740</v>
      </c>
      <c r="Z126" s="149" t="s">
        <v>741</v>
      </c>
      <c r="AA126" s="152"/>
      <c r="AB126" s="152"/>
      <c r="AC126" s="152"/>
      <c r="AD126" s="152"/>
      <c r="AE126" s="152"/>
      <c r="AF126" s="152"/>
      <c r="AG126" s="152"/>
      <c r="AH126" s="152"/>
    </row>
    <row r="127" spans="1:34" ht="43.2" hidden="1" x14ac:dyDescent="0.25">
      <c r="A127" s="170"/>
      <c r="B127" s="171"/>
      <c r="C127" s="253" t="s">
        <v>947</v>
      </c>
      <c r="D127" s="254">
        <v>3</v>
      </c>
      <c r="E127" s="144" t="s">
        <v>948</v>
      </c>
      <c r="F127" s="171"/>
      <c r="G127" s="172" t="s">
        <v>949</v>
      </c>
      <c r="H127" s="146"/>
      <c r="I127" s="250"/>
      <c r="J127" s="250"/>
      <c r="K127" s="250"/>
      <c r="L127" s="146"/>
      <c r="M127" s="251"/>
      <c r="N127" s="251" t="s">
        <v>401</v>
      </c>
      <c r="O127" s="251"/>
      <c r="P127" s="251"/>
      <c r="Q127" s="251"/>
      <c r="R127" s="146"/>
      <c r="S127" s="149" t="s">
        <v>218</v>
      </c>
      <c r="T127" s="149" t="s">
        <v>218</v>
      </c>
      <c r="U127" s="149" t="s">
        <v>218</v>
      </c>
      <c r="V127" s="149"/>
      <c r="W127" s="149"/>
      <c r="X127" s="149"/>
      <c r="Y127" s="149"/>
      <c r="Z127" s="149" t="s">
        <v>950</v>
      </c>
      <c r="AA127" s="152"/>
      <c r="AB127" s="152"/>
      <c r="AC127" s="152"/>
      <c r="AD127" s="152"/>
      <c r="AE127" s="152"/>
      <c r="AF127" s="152"/>
      <c r="AG127" s="152"/>
      <c r="AH127" s="152"/>
    </row>
    <row r="128" spans="1:34" ht="72" hidden="1" x14ac:dyDescent="0.25">
      <c r="A128" s="170"/>
      <c r="B128" s="171"/>
      <c r="C128" s="253" t="s">
        <v>951</v>
      </c>
      <c r="D128" s="254">
        <v>3</v>
      </c>
      <c r="E128" s="144" t="s">
        <v>952</v>
      </c>
      <c r="F128" s="171"/>
      <c r="G128" s="172"/>
      <c r="H128" s="146"/>
      <c r="I128" s="250"/>
      <c r="J128" s="250"/>
      <c r="K128" s="250"/>
      <c r="L128" s="146"/>
      <c r="M128" s="251"/>
      <c r="N128" s="251" t="s">
        <v>850</v>
      </c>
      <c r="O128" s="251"/>
      <c r="P128" s="251"/>
      <c r="Q128" s="251"/>
      <c r="R128" s="146"/>
      <c r="S128" s="149" t="s">
        <v>218</v>
      </c>
      <c r="T128" s="149" t="s">
        <v>218</v>
      </c>
      <c r="U128" s="149" t="s">
        <v>218</v>
      </c>
      <c r="V128" s="149"/>
      <c r="W128" s="149"/>
      <c r="X128" s="149"/>
      <c r="Y128" s="149"/>
      <c r="Z128" s="149" t="s">
        <v>950</v>
      </c>
      <c r="AA128" s="152"/>
      <c r="AB128" s="152"/>
      <c r="AC128" s="152"/>
      <c r="AD128" s="152"/>
      <c r="AE128" s="152"/>
      <c r="AF128" s="152"/>
      <c r="AG128" s="152"/>
      <c r="AH128" s="152"/>
    </row>
    <row r="129" spans="1:34" ht="409.6" x14ac:dyDescent="0.25">
      <c r="A129" s="269"/>
      <c r="B129" s="71" t="s">
        <v>742</v>
      </c>
      <c r="C129" s="71" t="s">
        <v>743</v>
      </c>
      <c r="D129" s="71" t="s">
        <v>771</v>
      </c>
      <c r="E129" s="72" t="s">
        <v>745</v>
      </c>
      <c r="F129" s="71">
        <v>1</v>
      </c>
      <c r="G129" s="34" t="s">
        <v>746</v>
      </c>
      <c r="H129" s="73"/>
      <c r="I129" s="72" t="s">
        <v>717</v>
      </c>
      <c r="J129" s="152"/>
      <c r="K129" s="250" t="s">
        <v>65</v>
      </c>
      <c r="L129" s="146" t="s">
        <v>65</v>
      </c>
      <c r="M129" s="251"/>
      <c r="N129" s="251"/>
      <c r="O129" s="251" t="s">
        <v>160</v>
      </c>
      <c r="P129" s="251"/>
      <c r="Q129" s="267"/>
      <c r="R129" s="146"/>
      <c r="S129" s="149"/>
      <c r="T129" s="149"/>
      <c r="U129" s="149"/>
      <c r="V129" s="149"/>
      <c r="W129" s="149"/>
      <c r="X129" s="149" t="s">
        <v>718</v>
      </c>
      <c r="Y129" s="149" t="s">
        <v>719</v>
      </c>
      <c r="Z129" s="149" t="s">
        <v>720</v>
      </c>
      <c r="AA129" s="152"/>
      <c r="AB129" s="152"/>
      <c r="AC129" s="152"/>
      <c r="AD129" s="152"/>
      <c r="AE129" s="152"/>
      <c r="AF129" s="152"/>
      <c r="AG129" s="152"/>
      <c r="AH129" s="152"/>
    </row>
    <row r="130" spans="1:34" ht="57.6" hidden="1" x14ac:dyDescent="0.25">
      <c r="A130" s="170"/>
      <c r="B130" s="171"/>
      <c r="C130" s="253" t="s">
        <v>960</v>
      </c>
      <c r="D130" s="254">
        <v>3</v>
      </c>
      <c r="E130" s="144" t="s">
        <v>961</v>
      </c>
      <c r="F130" s="171"/>
      <c r="G130" s="172" t="s">
        <v>962</v>
      </c>
      <c r="H130" s="146"/>
      <c r="I130" s="250"/>
      <c r="J130" s="250"/>
      <c r="K130" s="250"/>
      <c r="L130" s="146"/>
      <c r="M130" s="251"/>
      <c r="N130" s="251"/>
      <c r="O130" s="251"/>
      <c r="P130" s="251"/>
      <c r="Q130" s="251"/>
      <c r="R130" s="146"/>
      <c r="S130" s="149" t="s">
        <v>218</v>
      </c>
      <c r="T130" s="149" t="s">
        <v>218</v>
      </c>
      <c r="U130" s="149" t="s">
        <v>218</v>
      </c>
      <c r="V130" s="149"/>
      <c r="W130" s="149"/>
      <c r="X130" s="149"/>
      <c r="Y130" s="149"/>
      <c r="Z130" s="149" t="s">
        <v>963</v>
      </c>
      <c r="AA130" s="152"/>
      <c r="AB130" s="152"/>
      <c r="AC130" s="152"/>
      <c r="AD130" s="152"/>
      <c r="AE130" s="152"/>
      <c r="AF130" s="152"/>
      <c r="AG130" s="152"/>
      <c r="AH130" s="152"/>
    </row>
    <row r="131" spans="1:34" ht="28.8" x14ac:dyDescent="0.25">
      <c r="A131" s="67"/>
      <c r="B131" s="71" t="s">
        <v>747</v>
      </c>
      <c r="C131" s="71" t="s">
        <v>748</v>
      </c>
      <c r="D131" s="71" t="s">
        <v>775</v>
      </c>
      <c r="E131" s="72" t="s">
        <v>750</v>
      </c>
      <c r="F131" s="71">
        <v>1</v>
      </c>
      <c r="G131" s="34" t="s">
        <v>751</v>
      </c>
      <c r="H131" s="73"/>
      <c r="I131" s="72"/>
      <c r="J131" s="152"/>
      <c r="K131" s="250" t="s">
        <v>65</v>
      </c>
      <c r="L131" s="146" t="s">
        <v>65</v>
      </c>
      <c r="M131" s="251"/>
      <c r="N131" s="251"/>
      <c r="O131" s="251" t="s">
        <v>49</v>
      </c>
      <c r="P131" s="251"/>
      <c r="Q131" s="251"/>
      <c r="R131" s="146"/>
      <c r="S131" s="149"/>
      <c r="T131" s="149"/>
      <c r="U131" s="149"/>
      <c r="V131" s="149"/>
      <c r="W131" s="149"/>
      <c r="X131" s="149" t="s">
        <v>752</v>
      </c>
      <c r="Y131" s="149" t="s">
        <v>753</v>
      </c>
      <c r="Z131" s="149" t="s">
        <v>754</v>
      </c>
      <c r="AA131" s="152"/>
      <c r="AB131" s="152"/>
      <c r="AC131" s="152"/>
      <c r="AD131" s="152"/>
      <c r="AE131" s="152"/>
      <c r="AF131" s="152"/>
      <c r="AG131" s="152"/>
      <c r="AH131" s="152"/>
    </row>
    <row r="132" spans="1:34" ht="28.8" x14ac:dyDescent="0.25">
      <c r="A132" s="67"/>
      <c r="B132" s="71" t="s">
        <v>755</v>
      </c>
      <c r="C132" s="71" t="s">
        <v>756</v>
      </c>
      <c r="D132" s="71" t="s">
        <v>783</v>
      </c>
      <c r="E132" s="72" t="s">
        <v>758</v>
      </c>
      <c r="F132" s="71">
        <v>1</v>
      </c>
      <c r="G132" s="34" t="s">
        <v>733</v>
      </c>
      <c r="H132" s="73"/>
      <c r="I132" s="72" t="s">
        <v>759</v>
      </c>
      <c r="J132" s="152"/>
      <c r="K132" s="250"/>
      <c r="L132" s="146"/>
      <c r="M132" s="251"/>
      <c r="N132" s="251"/>
      <c r="O132" s="251"/>
      <c r="P132" s="251"/>
      <c r="Q132" s="251"/>
      <c r="R132" s="146"/>
      <c r="S132" s="149"/>
      <c r="T132" s="149"/>
      <c r="U132" s="149"/>
      <c r="V132" s="149" t="s">
        <v>1683</v>
      </c>
      <c r="W132" s="149" t="s">
        <v>1683</v>
      </c>
      <c r="X132" s="149"/>
      <c r="Y132" s="149"/>
      <c r="Z132" s="149"/>
      <c r="AA132" s="152"/>
      <c r="AB132" s="152"/>
      <c r="AC132" s="152"/>
      <c r="AD132" s="152"/>
      <c r="AE132" s="152"/>
      <c r="AF132" s="152"/>
      <c r="AG132" s="152"/>
      <c r="AH132" s="152"/>
    </row>
    <row r="133" spans="1:34" ht="86.4" x14ac:dyDescent="0.25">
      <c r="A133" s="67"/>
      <c r="B133" s="71" t="s">
        <v>761</v>
      </c>
      <c r="C133" s="71" t="s">
        <v>762</v>
      </c>
      <c r="D133" s="71" t="s">
        <v>787</v>
      </c>
      <c r="E133" s="72" t="s">
        <v>764</v>
      </c>
      <c r="F133" s="71">
        <v>2</v>
      </c>
      <c r="G133" s="34" t="s">
        <v>765</v>
      </c>
      <c r="H133" s="73"/>
      <c r="I133" s="72"/>
      <c r="J133" s="152"/>
      <c r="K133" s="250" t="s">
        <v>65</v>
      </c>
      <c r="L133" s="146" t="s">
        <v>65</v>
      </c>
      <c r="M133" s="251"/>
      <c r="N133" s="251"/>
      <c r="O133" s="251" t="s">
        <v>641</v>
      </c>
      <c r="P133" s="251"/>
      <c r="Q133" s="267"/>
      <c r="R133" s="146"/>
      <c r="S133" s="149"/>
      <c r="T133" s="149"/>
      <c r="U133" s="149"/>
      <c r="V133" s="149"/>
      <c r="W133" s="149"/>
      <c r="X133" s="149" t="s">
        <v>766</v>
      </c>
      <c r="Y133" s="149" t="s">
        <v>767</v>
      </c>
      <c r="Z133" s="149" t="s">
        <v>768</v>
      </c>
      <c r="AA133" s="152"/>
      <c r="AB133" s="152"/>
      <c r="AC133" s="152"/>
      <c r="AD133" s="152"/>
      <c r="AE133" s="152"/>
      <c r="AF133" s="152"/>
      <c r="AG133" s="152"/>
      <c r="AH133" s="152"/>
    </row>
    <row r="134" spans="1:34" ht="409.6" x14ac:dyDescent="0.25">
      <c r="A134" s="67"/>
      <c r="B134" s="71" t="s">
        <v>769</v>
      </c>
      <c r="C134" s="71" t="s">
        <v>770</v>
      </c>
      <c r="D134" s="71" t="s">
        <v>793</v>
      </c>
      <c r="E134" s="72" t="s">
        <v>772</v>
      </c>
      <c r="F134" s="71">
        <v>2</v>
      </c>
      <c r="G134" s="34" t="s">
        <v>746</v>
      </c>
      <c r="H134" s="73"/>
      <c r="I134" s="72" t="s">
        <v>717</v>
      </c>
      <c r="J134" s="152"/>
      <c r="K134" s="250" t="s">
        <v>65</v>
      </c>
      <c r="L134" s="146" t="s">
        <v>65</v>
      </c>
      <c r="M134" s="251"/>
      <c r="N134" s="251"/>
      <c r="O134" s="251" t="s">
        <v>160</v>
      </c>
      <c r="P134" s="251"/>
      <c r="Q134" s="267"/>
      <c r="R134" s="146"/>
      <c r="S134" s="149"/>
      <c r="T134" s="149"/>
      <c r="U134" s="149"/>
      <c r="V134" s="149"/>
      <c r="W134" s="149"/>
      <c r="X134" s="149" t="s">
        <v>718</v>
      </c>
      <c r="Y134" s="149" t="s">
        <v>719</v>
      </c>
      <c r="Z134" s="149" t="s">
        <v>720</v>
      </c>
      <c r="AA134" s="152"/>
      <c r="AB134" s="152"/>
      <c r="AC134" s="152"/>
      <c r="AD134" s="152"/>
      <c r="AE134" s="152"/>
      <c r="AF134" s="152"/>
      <c r="AG134" s="152"/>
      <c r="AH134" s="152"/>
    </row>
    <row r="135" spans="1:34" ht="28.8" x14ac:dyDescent="0.25">
      <c r="A135" s="67"/>
      <c r="B135" s="71" t="s">
        <v>773</v>
      </c>
      <c r="C135" s="71" t="s">
        <v>774</v>
      </c>
      <c r="D135" s="71" t="s">
        <v>800</v>
      </c>
      <c r="E135" s="72" t="s">
        <v>776</v>
      </c>
      <c r="F135" s="71">
        <v>2</v>
      </c>
      <c r="G135" s="34" t="s">
        <v>777</v>
      </c>
      <c r="H135" s="73"/>
      <c r="I135" s="72"/>
      <c r="J135" s="152"/>
      <c r="K135" s="250" t="s">
        <v>65</v>
      </c>
      <c r="L135" s="146" t="s">
        <v>65</v>
      </c>
      <c r="M135" s="251"/>
      <c r="N135" s="251"/>
      <c r="O135" s="251" t="s">
        <v>49</v>
      </c>
      <c r="P135" s="251"/>
      <c r="Q135" s="267"/>
      <c r="R135" s="146"/>
      <c r="S135" s="149"/>
      <c r="T135" s="149"/>
      <c r="U135" s="149"/>
      <c r="V135" s="149"/>
      <c r="W135" s="149"/>
      <c r="X135" s="149" t="s">
        <v>778</v>
      </c>
      <c r="Y135" s="149" t="s">
        <v>779</v>
      </c>
      <c r="Z135" s="149" t="s">
        <v>780</v>
      </c>
      <c r="AA135" s="152"/>
      <c r="AB135" s="152"/>
      <c r="AC135" s="152"/>
      <c r="AD135" s="152"/>
      <c r="AE135" s="152"/>
      <c r="AF135" s="152"/>
      <c r="AG135" s="152"/>
      <c r="AH135" s="152"/>
    </row>
    <row r="136" spans="1:34" ht="14.4" hidden="1" x14ac:dyDescent="0.25">
      <c r="A136" s="174"/>
      <c r="B136" s="175"/>
      <c r="C136" s="253"/>
      <c r="D136" s="254">
        <v>3</v>
      </c>
      <c r="E136" s="144" t="s">
        <v>1003</v>
      </c>
      <c r="F136" s="175"/>
      <c r="G136" s="176" t="s">
        <v>1004</v>
      </c>
      <c r="H136" s="146"/>
      <c r="I136" s="250"/>
      <c r="J136" s="250"/>
      <c r="K136" s="250"/>
      <c r="L136" s="146"/>
      <c r="M136" s="251"/>
      <c r="N136" s="251"/>
      <c r="O136" s="251"/>
      <c r="P136" s="251"/>
      <c r="Q136" s="267"/>
      <c r="R136" s="146"/>
      <c r="S136" s="149" t="s">
        <v>218</v>
      </c>
      <c r="T136" s="149" t="s">
        <v>218</v>
      </c>
      <c r="U136" s="149" t="s">
        <v>218</v>
      </c>
      <c r="V136" s="149"/>
      <c r="W136" s="149"/>
      <c r="X136" s="149"/>
      <c r="Y136" s="149"/>
      <c r="Z136" s="149" t="s">
        <v>1005</v>
      </c>
      <c r="AA136" s="152"/>
      <c r="AB136" s="152"/>
      <c r="AC136" s="152"/>
      <c r="AD136" s="152"/>
      <c r="AE136" s="152"/>
      <c r="AF136" s="152"/>
      <c r="AG136" s="152"/>
      <c r="AH136" s="152"/>
    </row>
    <row r="137" spans="1:34" ht="28.8" x14ac:dyDescent="0.25">
      <c r="A137" s="67"/>
      <c r="B137" s="71" t="s">
        <v>781</v>
      </c>
      <c r="C137" s="71" t="s">
        <v>782</v>
      </c>
      <c r="D137" s="71" t="s">
        <v>817</v>
      </c>
      <c r="E137" s="72" t="s">
        <v>784</v>
      </c>
      <c r="F137" s="71">
        <v>2</v>
      </c>
      <c r="G137" s="34" t="s">
        <v>733</v>
      </c>
      <c r="H137" s="73"/>
      <c r="I137" s="72"/>
      <c r="J137" s="152"/>
      <c r="K137" s="250"/>
      <c r="L137" s="146"/>
      <c r="M137" s="251"/>
      <c r="N137" s="251"/>
      <c r="O137" s="251"/>
      <c r="P137" s="251"/>
      <c r="Q137" s="251"/>
      <c r="R137" s="146"/>
      <c r="S137" s="149"/>
      <c r="T137" s="149"/>
      <c r="U137" s="149"/>
      <c r="V137" s="149" t="s">
        <v>1683</v>
      </c>
      <c r="W137" s="149" t="s">
        <v>1683</v>
      </c>
      <c r="X137" s="149"/>
      <c r="Y137" s="149"/>
      <c r="Z137" s="149"/>
      <c r="AA137" s="152"/>
      <c r="AB137" s="152"/>
      <c r="AC137" s="152"/>
      <c r="AD137" s="152"/>
      <c r="AE137" s="152"/>
      <c r="AF137" s="152"/>
      <c r="AG137" s="152"/>
      <c r="AH137" s="152"/>
    </row>
    <row r="138" spans="1:34" ht="28.8" hidden="1" x14ac:dyDescent="0.25">
      <c r="A138" s="174"/>
      <c r="B138" s="175"/>
      <c r="C138" s="253" t="s">
        <v>1011</v>
      </c>
      <c r="D138" s="254">
        <v>3</v>
      </c>
      <c r="E138" s="144" t="s">
        <v>1012</v>
      </c>
      <c r="F138" s="175"/>
      <c r="G138" s="176"/>
      <c r="H138" s="146"/>
      <c r="I138" s="250"/>
      <c r="J138" s="250"/>
      <c r="K138" s="250"/>
      <c r="L138" s="146"/>
      <c r="M138" s="251"/>
      <c r="N138" s="251"/>
      <c r="O138" s="251"/>
      <c r="P138" s="251"/>
      <c r="Q138" s="251"/>
      <c r="R138" s="146"/>
      <c r="S138" s="149" t="s">
        <v>218</v>
      </c>
      <c r="T138" s="149" t="s">
        <v>218</v>
      </c>
      <c r="U138" s="149" t="s">
        <v>218</v>
      </c>
      <c r="V138" s="149"/>
      <c r="W138" s="149"/>
      <c r="X138" s="149"/>
      <c r="Y138" s="149"/>
      <c r="Z138" s="149" t="s">
        <v>1013</v>
      </c>
      <c r="AA138" s="152"/>
      <c r="AB138" s="152"/>
      <c r="AC138" s="152"/>
      <c r="AD138" s="152"/>
      <c r="AE138" s="152"/>
      <c r="AF138" s="152"/>
      <c r="AG138" s="152"/>
      <c r="AH138" s="152"/>
    </row>
    <row r="139" spans="1:34" ht="230.4" x14ac:dyDescent="0.25">
      <c r="A139" s="67"/>
      <c r="B139" s="71" t="s">
        <v>785</v>
      </c>
      <c r="C139" s="71" t="s">
        <v>786</v>
      </c>
      <c r="D139" s="71" t="s">
        <v>825</v>
      </c>
      <c r="E139" s="72" t="s">
        <v>788</v>
      </c>
      <c r="F139" s="71">
        <v>1</v>
      </c>
      <c r="G139" s="34" t="s">
        <v>789</v>
      </c>
      <c r="H139" s="73"/>
      <c r="I139" s="72"/>
      <c r="J139" s="152"/>
      <c r="K139" s="250" t="s">
        <v>65</v>
      </c>
      <c r="L139" s="146" t="s">
        <v>65</v>
      </c>
      <c r="M139" s="251"/>
      <c r="N139" s="251"/>
      <c r="O139" s="251" t="s">
        <v>160</v>
      </c>
      <c r="P139" s="251"/>
      <c r="Q139" s="251"/>
      <c r="R139" s="146"/>
      <c r="S139" s="149"/>
      <c r="T139" s="149"/>
      <c r="U139" s="149"/>
      <c r="V139" s="149"/>
      <c r="W139" s="149"/>
      <c r="X139" s="149" t="s">
        <v>790</v>
      </c>
      <c r="Y139" s="149" t="s">
        <v>719</v>
      </c>
      <c r="Z139" s="149"/>
      <c r="AA139" s="152"/>
      <c r="AB139" s="152"/>
      <c r="AC139" s="152"/>
      <c r="AD139" s="152"/>
      <c r="AE139" s="152"/>
      <c r="AF139" s="152"/>
      <c r="AG139" s="152"/>
      <c r="AH139" s="152"/>
    </row>
    <row r="140" spans="1:34" ht="28.8" x14ac:dyDescent="0.25">
      <c r="A140" s="67"/>
      <c r="B140" s="71" t="s">
        <v>791</v>
      </c>
      <c r="C140" s="71" t="s">
        <v>792</v>
      </c>
      <c r="D140" s="71" t="s">
        <v>831</v>
      </c>
      <c r="E140" s="72" t="s">
        <v>794</v>
      </c>
      <c r="F140" s="71">
        <v>2</v>
      </c>
      <c r="G140" s="34" t="s">
        <v>795</v>
      </c>
      <c r="H140" s="73"/>
      <c r="I140" s="72" t="s">
        <v>796</v>
      </c>
      <c r="J140" s="152"/>
      <c r="K140" s="250"/>
      <c r="L140" s="146"/>
      <c r="M140" s="251"/>
      <c r="N140" s="251"/>
      <c r="O140" s="251" t="s">
        <v>401</v>
      </c>
      <c r="P140" s="251" t="s">
        <v>309</v>
      </c>
      <c r="Q140" s="251">
        <v>5</v>
      </c>
      <c r="R140" s="270">
        <v>1.2500000000000001E-2</v>
      </c>
      <c r="S140" s="149"/>
      <c r="T140" s="149"/>
      <c r="U140" s="149" t="s">
        <v>1663</v>
      </c>
      <c r="V140" s="149" t="s">
        <v>1663</v>
      </c>
      <c r="W140" s="149" t="s">
        <v>1663</v>
      </c>
      <c r="X140" s="149"/>
      <c r="Y140" s="149"/>
      <c r="Z140" s="149" t="s">
        <v>797</v>
      </c>
      <c r="AA140" s="152"/>
      <c r="AB140" s="152"/>
      <c r="AC140" s="152"/>
      <c r="AD140" s="152"/>
      <c r="AE140" s="152"/>
      <c r="AF140" s="152"/>
      <c r="AG140" s="152"/>
      <c r="AH140" s="152"/>
    </row>
    <row r="141" spans="1:34" ht="28.8" x14ac:dyDescent="0.25">
      <c r="A141" s="67"/>
      <c r="B141" s="71" t="s">
        <v>798</v>
      </c>
      <c r="C141" s="71" t="s">
        <v>799</v>
      </c>
      <c r="D141" s="71" t="s">
        <v>840</v>
      </c>
      <c r="E141" s="72" t="s">
        <v>801</v>
      </c>
      <c r="F141" s="71">
        <v>2</v>
      </c>
      <c r="G141" s="34" t="s">
        <v>802</v>
      </c>
      <c r="H141" s="73"/>
      <c r="I141" s="72" t="s">
        <v>796</v>
      </c>
      <c r="J141" s="152"/>
      <c r="K141" s="250"/>
      <c r="L141" s="146"/>
      <c r="M141" s="251"/>
      <c r="N141" s="251"/>
      <c r="O141" s="251" t="s">
        <v>298</v>
      </c>
      <c r="P141" s="251" t="s">
        <v>298</v>
      </c>
      <c r="Q141" s="251">
        <v>10</v>
      </c>
      <c r="R141" s="146" t="s">
        <v>299</v>
      </c>
      <c r="S141" s="149"/>
      <c r="T141" s="149"/>
      <c r="U141" s="149" t="s">
        <v>1663</v>
      </c>
      <c r="V141" s="149" t="s">
        <v>1663</v>
      </c>
      <c r="W141" s="149" t="s">
        <v>1663</v>
      </c>
      <c r="X141" s="149"/>
      <c r="Y141" s="149"/>
      <c r="Z141" s="149" t="s">
        <v>803</v>
      </c>
      <c r="AA141" s="152"/>
      <c r="AB141" s="152"/>
      <c r="AC141" s="152"/>
      <c r="AD141" s="152"/>
      <c r="AE141" s="152"/>
      <c r="AF141" s="152"/>
      <c r="AG141" s="152"/>
      <c r="AH141" s="152"/>
    </row>
    <row r="142" spans="1:34" ht="43.2" x14ac:dyDescent="0.25">
      <c r="A142" s="67"/>
      <c r="B142" s="71" t="s">
        <v>815</v>
      </c>
      <c r="C142" s="71" t="s">
        <v>816</v>
      </c>
      <c r="D142" s="71" t="s">
        <v>847</v>
      </c>
      <c r="E142" s="72" t="s">
        <v>818</v>
      </c>
      <c r="F142" s="71">
        <v>1</v>
      </c>
      <c r="G142" s="34" t="s">
        <v>819</v>
      </c>
      <c r="H142" s="73"/>
      <c r="I142" s="72" t="s">
        <v>820</v>
      </c>
      <c r="J142" s="152"/>
      <c r="K142" s="250" t="s">
        <v>48</v>
      </c>
      <c r="L142" s="146" t="s">
        <v>65</v>
      </c>
      <c r="M142" s="251"/>
      <c r="N142" s="251"/>
      <c r="O142" s="251" t="s">
        <v>217</v>
      </c>
      <c r="P142" s="251"/>
      <c r="Q142" s="251"/>
      <c r="R142" s="146"/>
      <c r="S142" s="149"/>
      <c r="T142" s="149"/>
      <c r="U142" s="149"/>
      <c r="V142" s="149"/>
      <c r="W142" s="149"/>
      <c r="X142" s="149" t="s">
        <v>821</v>
      </c>
      <c r="Y142" s="149" t="s">
        <v>822</v>
      </c>
      <c r="Z142" s="149"/>
      <c r="AA142" s="152"/>
      <c r="AB142" s="152"/>
      <c r="AC142" s="152"/>
      <c r="AD142" s="152"/>
      <c r="AE142" s="152"/>
      <c r="AF142" s="152"/>
      <c r="AG142" s="152"/>
      <c r="AH142" s="152"/>
    </row>
    <row r="143" spans="1:34" ht="28.8" x14ac:dyDescent="0.25">
      <c r="A143" s="67"/>
      <c r="B143" s="71" t="s">
        <v>823</v>
      </c>
      <c r="C143" s="71" t="s">
        <v>824</v>
      </c>
      <c r="D143" s="71" t="s">
        <v>857</v>
      </c>
      <c r="E143" s="72" t="s">
        <v>826</v>
      </c>
      <c r="F143" s="71">
        <v>1</v>
      </c>
      <c r="G143" s="34" t="s">
        <v>827</v>
      </c>
      <c r="H143" s="73"/>
      <c r="I143" s="72"/>
      <c r="J143" s="152"/>
      <c r="K143" s="250" t="s">
        <v>65</v>
      </c>
      <c r="L143" s="146" t="s">
        <v>65</v>
      </c>
      <c r="M143" s="251"/>
      <c r="N143" s="251"/>
      <c r="O143" s="251" t="s">
        <v>49</v>
      </c>
      <c r="P143" s="251"/>
      <c r="Q143" s="251"/>
      <c r="R143" s="146"/>
      <c r="S143" s="149"/>
      <c r="T143" s="149"/>
      <c r="U143" s="149"/>
      <c r="V143" s="149"/>
      <c r="W143" s="149"/>
      <c r="X143" s="149" t="s">
        <v>828</v>
      </c>
      <c r="Y143" s="149"/>
      <c r="Z143" s="149"/>
      <c r="AA143" s="152"/>
      <c r="AB143" s="152"/>
      <c r="AC143" s="152"/>
      <c r="AD143" s="152"/>
      <c r="AE143" s="152"/>
      <c r="AF143" s="152"/>
      <c r="AG143" s="152"/>
      <c r="AH143" s="152"/>
    </row>
    <row r="144" spans="1:34" ht="144" x14ac:dyDescent="0.25">
      <c r="A144" s="67"/>
      <c r="B144" s="71" t="s">
        <v>829</v>
      </c>
      <c r="C144" s="71" t="s">
        <v>830</v>
      </c>
      <c r="D144" s="71" t="s">
        <v>865</v>
      </c>
      <c r="E144" s="72" t="s">
        <v>832</v>
      </c>
      <c r="F144" s="71">
        <v>1</v>
      </c>
      <c r="G144" s="34" t="s">
        <v>833</v>
      </c>
      <c r="H144" s="73"/>
      <c r="I144" s="72" t="s">
        <v>834</v>
      </c>
      <c r="J144" s="152"/>
      <c r="K144" s="250" t="s">
        <v>48</v>
      </c>
      <c r="L144" s="146" t="s">
        <v>48</v>
      </c>
      <c r="M144" s="251"/>
      <c r="N144" s="251"/>
      <c r="O144" s="251" t="s">
        <v>160</v>
      </c>
      <c r="P144" s="251"/>
      <c r="Q144" s="251"/>
      <c r="R144" s="146"/>
      <c r="S144" s="149"/>
      <c r="T144" s="149"/>
      <c r="U144" s="149"/>
      <c r="V144" s="149"/>
      <c r="W144" s="149"/>
      <c r="X144" s="149" t="s">
        <v>835</v>
      </c>
      <c r="Y144" s="149"/>
      <c r="Z144" s="149" t="s">
        <v>836</v>
      </c>
      <c r="AA144" s="152" t="s">
        <v>837</v>
      </c>
      <c r="AB144" s="152"/>
      <c r="AC144" s="152"/>
      <c r="AD144" s="152"/>
      <c r="AE144" s="152"/>
      <c r="AF144" s="152"/>
      <c r="AG144" s="152"/>
      <c r="AH144" s="152"/>
    </row>
    <row r="145" spans="1:34" ht="115.2" x14ac:dyDescent="0.25">
      <c r="A145" s="67"/>
      <c r="B145" s="71" t="s">
        <v>838</v>
      </c>
      <c r="C145" s="71" t="s">
        <v>839</v>
      </c>
      <c r="D145" s="71" t="s">
        <v>876</v>
      </c>
      <c r="E145" s="72" t="s">
        <v>841</v>
      </c>
      <c r="F145" s="71">
        <v>1</v>
      </c>
      <c r="G145" s="34" t="s">
        <v>842</v>
      </c>
      <c r="H145" s="73"/>
      <c r="I145" s="72" t="s">
        <v>843</v>
      </c>
      <c r="J145" s="152"/>
      <c r="K145" s="250"/>
      <c r="L145" s="146"/>
      <c r="M145" s="251"/>
      <c r="N145" s="251"/>
      <c r="O145" s="251"/>
      <c r="P145" s="251"/>
      <c r="Q145" s="251"/>
      <c r="R145" s="146"/>
      <c r="S145" s="149"/>
      <c r="T145" s="149"/>
      <c r="U145" s="149" t="s">
        <v>1663</v>
      </c>
      <c r="V145" s="149" t="s">
        <v>1663</v>
      </c>
      <c r="W145" s="149" t="s">
        <v>1663</v>
      </c>
      <c r="X145" s="149"/>
      <c r="Y145" s="149"/>
      <c r="Z145" s="149"/>
      <c r="AA145" s="152" t="s">
        <v>844</v>
      </c>
      <c r="AB145" s="152"/>
      <c r="AC145" s="152"/>
      <c r="AD145" s="152"/>
      <c r="AE145" s="152"/>
      <c r="AF145" s="152"/>
      <c r="AG145" s="152"/>
      <c r="AH145" s="152"/>
    </row>
    <row r="146" spans="1:34" ht="14.4" x14ac:dyDescent="0.25">
      <c r="A146" s="271" t="s">
        <v>7</v>
      </c>
      <c r="B146" s="81" t="s">
        <v>845</v>
      </c>
      <c r="C146" s="81" t="s">
        <v>846</v>
      </c>
      <c r="D146" s="81" t="s">
        <v>882</v>
      </c>
      <c r="E146" s="82" t="s">
        <v>848</v>
      </c>
      <c r="F146" s="81">
        <v>1</v>
      </c>
      <c r="G146" s="34" t="s">
        <v>849</v>
      </c>
      <c r="H146" s="83"/>
      <c r="I146" s="82"/>
      <c r="J146" s="152"/>
      <c r="K146" s="250"/>
      <c r="L146" s="146"/>
      <c r="M146" s="251"/>
      <c r="N146" s="251"/>
      <c r="O146" s="251" t="s">
        <v>850</v>
      </c>
      <c r="P146" s="251">
        <v>50</v>
      </c>
      <c r="Q146" s="251" t="s">
        <v>851</v>
      </c>
      <c r="R146" s="146" t="s">
        <v>852</v>
      </c>
      <c r="S146" s="149"/>
      <c r="T146" s="149"/>
      <c r="U146" s="149"/>
      <c r="V146" s="149"/>
      <c r="W146" s="149"/>
      <c r="X146" s="149"/>
      <c r="Y146" s="149"/>
      <c r="Z146" s="149" t="s">
        <v>853</v>
      </c>
      <c r="AA146" s="152" t="s">
        <v>854</v>
      </c>
      <c r="AB146" s="152"/>
      <c r="AC146" s="152"/>
      <c r="AD146" s="152"/>
      <c r="AE146" s="152"/>
      <c r="AF146" s="152"/>
      <c r="AG146" s="152"/>
      <c r="AH146" s="152"/>
    </row>
    <row r="147" spans="1:34" ht="14.4" x14ac:dyDescent="0.25">
      <c r="A147" s="84"/>
      <c r="B147" s="81" t="s">
        <v>855</v>
      </c>
      <c r="C147" s="81" t="s">
        <v>856</v>
      </c>
      <c r="D147" s="81" t="s">
        <v>887</v>
      </c>
      <c r="E147" s="82" t="s">
        <v>858</v>
      </c>
      <c r="F147" s="81">
        <v>1</v>
      </c>
      <c r="G147" s="34" t="s">
        <v>859</v>
      </c>
      <c r="H147" s="83"/>
      <c r="I147" s="82"/>
      <c r="J147" s="152"/>
      <c r="K147" s="250"/>
      <c r="L147" s="146"/>
      <c r="M147" s="251"/>
      <c r="N147" s="251"/>
      <c r="O147" s="251" t="s">
        <v>850</v>
      </c>
      <c r="P147" s="251">
        <v>50</v>
      </c>
      <c r="Q147" s="251" t="s">
        <v>860</v>
      </c>
      <c r="R147" s="146" t="s">
        <v>852</v>
      </c>
      <c r="S147" s="149"/>
      <c r="T147" s="149"/>
      <c r="U147" s="149"/>
      <c r="V147" s="149"/>
      <c r="W147" s="149"/>
      <c r="X147" s="149"/>
      <c r="Y147" s="149"/>
      <c r="Z147" s="149" t="s">
        <v>861</v>
      </c>
      <c r="AA147" s="152" t="s">
        <v>862</v>
      </c>
      <c r="AB147" s="152"/>
      <c r="AC147" s="152"/>
      <c r="AD147" s="152"/>
      <c r="AE147" s="152"/>
      <c r="AF147" s="152"/>
      <c r="AG147" s="152"/>
      <c r="AH147" s="152"/>
    </row>
    <row r="148" spans="1:34" ht="14.4" x14ac:dyDescent="0.25">
      <c r="A148" s="80"/>
      <c r="B148" s="81" t="s">
        <v>863</v>
      </c>
      <c r="C148" s="81" t="s">
        <v>864</v>
      </c>
      <c r="D148" s="81" t="s">
        <v>892</v>
      </c>
      <c r="E148" s="82" t="s">
        <v>866</v>
      </c>
      <c r="F148" s="81">
        <v>1</v>
      </c>
      <c r="G148" s="34" t="s">
        <v>867</v>
      </c>
      <c r="H148" s="83"/>
      <c r="I148" s="82"/>
      <c r="J148" s="152"/>
      <c r="K148" s="250"/>
      <c r="L148" s="146"/>
      <c r="M148" s="251"/>
      <c r="N148" s="251"/>
      <c r="O148" s="251" t="s">
        <v>850</v>
      </c>
      <c r="P148" s="251">
        <v>50</v>
      </c>
      <c r="Q148" s="251" t="s">
        <v>851</v>
      </c>
      <c r="R148" s="146" t="s">
        <v>852</v>
      </c>
      <c r="S148" s="149"/>
      <c r="T148" s="149"/>
      <c r="U148" s="149"/>
      <c r="V148" s="149"/>
      <c r="W148" s="149"/>
      <c r="X148" s="149"/>
      <c r="Y148" s="149"/>
      <c r="Z148" s="149" t="s">
        <v>868</v>
      </c>
      <c r="AA148" s="152" t="s">
        <v>869</v>
      </c>
      <c r="AB148" s="152"/>
      <c r="AC148" s="152"/>
      <c r="AD148" s="152"/>
      <c r="AE148" s="152"/>
      <c r="AF148" s="152"/>
      <c r="AG148" s="152"/>
      <c r="AH148" s="152"/>
    </row>
    <row r="149" spans="1:34" ht="14.4" x14ac:dyDescent="0.25">
      <c r="A149" s="84"/>
      <c r="B149" s="81" t="s">
        <v>874</v>
      </c>
      <c r="C149" s="81" t="s">
        <v>875</v>
      </c>
      <c r="D149" s="81" t="s">
        <v>897</v>
      </c>
      <c r="E149" s="82" t="s">
        <v>877</v>
      </c>
      <c r="F149" s="81">
        <v>1</v>
      </c>
      <c r="G149" s="34" t="s">
        <v>878</v>
      </c>
      <c r="H149" s="83"/>
      <c r="I149" s="82"/>
      <c r="J149" s="152"/>
      <c r="K149" s="250"/>
      <c r="L149" s="146"/>
      <c r="M149" s="251"/>
      <c r="N149" s="251"/>
      <c r="O149" s="251"/>
      <c r="P149" s="251"/>
      <c r="Q149" s="251"/>
      <c r="R149" s="146"/>
      <c r="S149" s="149"/>
      <c r="T149" s="149"/>
      <c r="U149" s="149" t="s">
        <v>1663</v>
      </c>
      <c r="V149" s="149" t="s">
        <v>1663</v>
      </c>
      <c r="W149" s="149" t="s">
        <v>1663</v>
      </c>
      <c r="X149" s="149"/>
      <c r="Y149" s="149"/>
      <c r="Z149" s="149" t="s">
        <v>879</v>
      </c>
      <c r="AA149" s="152"/>
      <c r="AB149" s="152"/>
      <c r="AC149" s="152"/>
      <c r="AD149" s="152"/>
      <c r="AE149" s="152"/>
      <c r="AF149" s="152"/>
      <c r="AG149" s="152"/>
      <c r="AH149" s="152"/>
    </row>
    <row r="150" spans="1:34" ht="28.8" x14ac:dyDescent="0.25">
      <c r="A150" s="84"/>
      <c r="B150" s="81" t="s">
        <v>880</v>
      </c>
      <c r="C150" s="81" t="s">
        <v>881</v>
      </c>
      <c r="D150" s="81" t="s">
        <v>907</v>
      </c>
      <c r="E150" s="82" t="s">
        <v>883</v>
      </c>
      <c r="F150" s="81">
        <v>1</v>
      </c>
      <c r="G150" s="34" t="s">
        <v>884</v>
      </c>
      <c r="H150" s="83"/>
      <c r="I150" s="82"/>
      <c r="J150" s="152"/>
      <c r="K150" s="250"/>
      <c r="L150" s="146"/>
      <c r="M150" s="251"/>
      <c r="N150" s="251"/>
      <c r="O150" s="251"/>
      <c r="P150" s="251"/>
      <c r="Q150" s="251"/>
      <c r="R150" s="146"/>
      <c r="S150" s="149"/>
      <c r="T150" s="149"/>
      <c r="U150" s="149" t="s">
        <v>1663</v>
      </c>
      <c r="V150" s="149" t="s">
        <v>1663</v>
      </c>
      <c r="W150" s="149" t="s">
        <v>1663</v>
      </c>
      <c r="X150" s="149"/>
      <c r="Y150" s="149"/>
      <c r="Z150" s="149"/>
      <c r="AA150" s="152"/>
      <c r="AB150" s="152"/>
      <c r="AC150" s="152"/>
      <c r="AD150" s="152"/>
      <c r="AE150" s="152"/>
      <c r="AF150" s="152"/>
      <c r="AG150" s="152"/>
      <c r="AH150" s="152"/>
    </row>
    <row r="151" spans="1:34" ht="28.8" hidden="1" x14ac:dyDescent="0.25">
      <c r="A151" s="272"/>
      <c r="B151" s="179"/>
      <c r="C151" s="180" t="s">
        <v>1105</v>
      </c>
      <c r="D151" s="179">
        <v>3</v>
      </c>
      <c r="E151" s="144" t="s">
        <v>1106</v>
      </c>
      <c r="F151" s="179"/>
      <c r="G151" s="180"/>
      <c r="H151" s="146"/>
      <c r="I151" s="250"/>
      <c r="J151" s="250"/>
      <c r="K151" s="250"/>
      <c r="L151" s="146"/>
      <c r="M151" s="251"/>
      <c r="N151" s="251"/>
      <c r="O151" s="251"/>
      <c r="P151" s="251"/>
      <c r="Q151" s="251"/>
      <c r="R151" s="146"/>
      <c r="S151" s="149" t="s">
        <v>218</v>
      </c>
      <c r="T151" s="149" t="s">
        <v>218</v>
      </c>
      <c r="U151" s="149" t="s">
        <v>218</v>
      </c>
      <c r="V151" s="149"/>
      <c r="W151" s="149"/>
      <c r="X151" s="149" t="s">
        <v>1107</v>
      </c>
      <c r="Y151" s="149"/>
      <c r="Z151" s="149"/>
      <c r="AA151" s="152"/>
      <c r="AB151" s="152"/>
      <c r="AC151" s="152"/>
      <c r="AD151" s="152"/>
      <c r="AE151" s="152"/>
      <c r="AF151" s="152"/>
      <c r="AG151" s="152"/>
      <c r="AH151" s="152"/>
    </row>
    <row r="152" spans="1:34" ht="409.6" hidden="1" x14ac:dyDescent="0.25">
      <c r="A152" s="272"/>
      <c r="B152" s="179"/>
      <c r="C152" s="180" t="s">
        <v>1108</v>
      </c>
      <c r="D152" s="179">
        <v>3</v>
      </c>
      <c r="E152" s="144" t="s">
        <v>1491</v>
      </c>
      <c r="F152" s="179"/>
      <c r="G152" s="180"/>
      <c r="H152" s="146"/>
      <c r="I152" s="250" t="s">
        <v>48</v>
      </c>
      <c r="J152" s="250"/>
      <c r="K152" s="250" t="s">
        <v>65</v>
      </c>
      <c r="L152" s="146"/>
      <c r="M152" s="252"/>
      <c r="N152" s="251" t="s">
        <v>217</v>
      </c>
      <c r="O152" s="251"/>
      <c r="P152" s="251"/>
      <c r="Q152" s="251"/>
      <c r="R152" s="146"/>
      <c r="S152" s="149" t="s">
        <v>218</v>
      </c>
      <c r="T152" s="149" t="s">
        <v>218</v>
      </c>
      <c r="U152" s="149" t="s">
        <v>218</v>
      </c>
      <c r="V152" s="149" t="s">
        <v>1110</v>
      </c>
      <c r="W152" s="149" t="s">
        <v>1111</v>
      </c>
      <c r="X152" s="149"/>
      <c r="Y152" s="149"/>
      <c r="Z152" s="149"/>
      <c r="AA152" s="152"/>
      <c r="AB152" s="152"/>
      <c r="AC152" s="152"/>
      <c r="AD152" s="152"/>
      <c r="AE152" s="152"/>
      <c r="AF152" s="152"/>
      <c r="AG152" s="152"/>
      <c r="AH152" s="152"/>
    </row>
    <row r="153" spans="1:34" ht="14.4" x14ac:dyDescent="0.25">
      <c r="A153" s="84"/>
      <c r="B153" s="81" t="s">
        <v>885</v>
      </c>
      <c r="C153" s="81" t="s">
        <v>886</v>
      </c>
      <c r="D153" s="81" t="s">
        <v>913</v>
      </c>
      <c r="E153" s="82" t="s">
        <v>888</v>
      </c>
      <c r="F153" s="81">
        <v>2</v>
      </c>
      <c r="G153" s="34" t="s">
        <v>889</v>
      </c>
      <c r="H153" s="83"/>
      <c r="I153" s="82"/>
      <c r="J153" s="152"/>
      <c r="K153" s="250"/>
      <c r="L153" s="146"/>
      <c r="M153" s="251"/>
      <c r="N153" s="251"/>
      <c r="O153" s="251"/>
      <c r="P153" s="251"/>
      <c r="Q153" s="251"/>
      <c r="R153" s="146"/>
      <c r="S153" s="149"/>
      <c r="T153" s="149"/>
      <c r="U153" s="149" t="s">
        <v>1663</v>
      </c>
      <c r="V153" s="149" t="s">
        <v>1663</v>
      </c>
      <c r="W153" s="149" t="s">
        <v>1663</v>
      </c>
      <c r="X153" s="149"/>
      <c r="Y153" s="149"/>
      <c r="Z153" s="149"/>
      <c r="AA153" s="152"/>
      <c r="AB153" s="152"/>
      <c r="AC153" s="152"/>
      <c r="AD153" s="152"/>
      <c r="AE153" s="152"/>
      <c r="AF153" s="152"/>
      <c r="AG153" s="152"/>
      <c r="AH153" s="152"/>
    </row>
    <row r="154" spans="1:34" ht="28.8" x14ac:dyDescent="0.25">
      <c r="A154" s="84"/>
      <c r="B154" s="81" t="s">
        <v>890</v>
      </c>
      <c r="C154" s="81" t="s">
        <v>891</v>
      </c>
      <c r="D154" s="81" t="s">
        <v>919</v>
      </c>
      <c r="E154" s="82" t="s">
        <v>893</v>
      </c>
      <c r="F154" s="81">
        <v>2</v>
      </c>
      <c r="G154" s="34" t="s">
        <v>894</v>
      </c>
      <c r="H154" s="83"/>
      <c r="I154" s="82"/>
      <c r="J154" s="152"/>
      <c r="K154" s="250"/>
      <c r="L154" s="146"/>
      <c r="M154" s="252"/>
      <c r="N154" s="251"/>
      <c r="O154" s="251"/>
      <c r="P154" s="251"/>
      <c r="Q154" s="251"/>
      <c r="R154" s="146"/>
      <c r="S154" s="149"/>
      <c r="T154" s="149"/>
      <c r="U154" s="149" t="s">
        <v>1663</v>
      </c>
      <c r="V154" s="149" t="s">
        <v>1663</v>
      </c>
      <c r="W154" s="149" t="s">
        <v>1663</v>
      </c>
      <c r="X154" s="149"/>
      <c r="Y154" s="149"/>
      <c r="Z154" s="149"/>
      <c r="AA154" s="152"/>
      <c r="AB154" s="152"/>
      <c r="AC154" s="152"/>
      <c r="AD154" s="152"/>
      <c r="AE154" s="152"/>
      <c r="AF154" s="152"/>
      <c r="AG154" s="152"/>
      <c r="AH154" s="152"/>
    </row>
    <row r="155" spans="1:34" ht="28.8" x14ac:dyDescent="0.25">
      <c r="A155" s="84"/>
      <c r="B155" s="81" t="s">
        <v>895</v>
      </c>
      <c r="C155" s="81" t="s">
        <v>896</v>
      </c>
      <c r="D155" s="81" t="s">
        <v>925</v>
      </c>
      <c r="E155" s="82" t="s">
        <v>898</v>
      </c>
      <c r="F155" s="81">
        <v>1</v>
      </c>
      <c r="G155" s="34" t="s">
        <v>899</v>
      </c>
      <c r="H155" s="83"/>
      <c r="I155" s="82"/>
      <c r="J155" s="152"/>
      <c r="K155" s="250"/>
      <c r="L155" s="146"/>
      <c r="M155" s="252"/>
      <c r="N155" s="251"/>
      <c r="O155" s="251" t="s">
        <v>850</v>
      </c>
      <c r="P155" s="251">
        <v>10</v>
      </c>
      <c r="Q155" s="251" t="s">
        <v>900</v>
      </c>
      <c r="R155" s="146" t="s">
        <v>852</v>
      </c>
      <c r="S155" s="149"/>
      <c r="T155" s="149"/>
      <c r="U155" s="149" t="s">
        <v>1663</v>
      </c>
      <c r="V155" s="149" t="s">
        <v>1663</v>
      </c>
      <c r="W155" s="149" t="s">
        <v>1663</v>
      </c>
      <c r="X155" s="149"/>
      <c r="Y155" s="149"/>
      <c r="Z155" s="149" t="s">
        <v>901</v>
      </c>
      <c r="AA155" s="152"/>
      <c r="AB155" s="152"/>
      <c r="AC155" s="152"/>
      <c r="AD155" s="152"/>
      <c r="AE155" s="152"/>
      <c r="AF155" s="152"/>
      <c r="AG155" s="152"/>
      <c r="AH155" s="152"/>
    </row>
    <row r="156" spans="1:34" ht="14.4" x14ac:dyDescent="0.25">
      <c r="A156" s="80"/>
      <c r="B156" s="81" t="s">
        <v>905</v>
      </c>
      <c r="C156" s="81" t="s">
        <v>906</v>
      </c>
      <c r="D156" s="81" t="s">
        <v>931</v>
      </c>
      <c r="E156" s="82" t="s">
        <v>908</v>
      </c>
      <c r="F156" s="81">
        <v>1</v>
      </c>
      <c r="G156" s="34" t="s">
        <v>909</v>
      </c>
      <c r="H156" s="83"/>
      <c r="I156" s="82"/>
      <c r="J156" s="152"/>
      <c r="K156" s="250"/>
      <c r="L156" s="146"/>
      <c r="M156" s="251"/>
      <c r="N156" s="251"/>
      <c r="O156" s="251" t="s">
        <v>401</v>
      </c>
      <c r="P156" s="251">
        <v>5</v>
      </c>
      <c r="Q156" s="266">
        <v>5.1999999999999998E-2</v>
      </c>
      <c r="R156" s="146" t="s">
        <v>852</v>
      </c>
      <c r="S156" s="149"/>
      <c r="T156" s="149"/>
      <c r="U156" s="149" t="s">
        <v>1663</v>
      </c>
      <c r="V156" s="149" t="s">
        <v>1663</v>
      </c>
      <c r="W156" s="149" t="s">
        <v>1663</v>
      </c>
      <c r="X156" s="149"/>
      <c r="Y156" s="149"/>
      <c r="Z156" s="149" t="s">
        <v>411</v>
      </c>
      <c r="AA156" s="152" t="s">
        <v>910</v>
      </c>
      <c r="AB156" s="152"/>
      <c r="AC156" s="152"/>
      <c r="AD156" s="152"/>
      <c r="AE156" s="152"/>
      <c r="AF156" s="152"/>
      <c r="AG156" s="152"/>
      <c r="AH156" s="152"/>
    </row>
    <row r="157" spans="1:34" ht="28.8" x14ac:dyDescent="0.25">
      <c r="A157" s="84"/>
      <c r="B157" s="81" t="s">
        <v>911</v>
      </c>
      <c r="C157" s="81" t="s">
        <v>912</v>
      </c>
      <c r="D157" s="81" t="s">
        <v>936</v>
      </c>
      <c r="E157" s="82" t="s">
        <v>914</v>
      </c>
      <c r="F157" s="81">
        <v>1</v>
      </c>
      <c r="G157" s="34" t="s">
        <v>915</v>
      </c>
      <c r="H157" s="83"/>
      <c r="I157" s="82"/>
      <c r="J157" s="152"/>
      <c r="K157" s="250"/>
      <c r="L157" s="146"/>
      <c r="M157" s="251"/>
      <c r="N157" s="251"/>
      <c r="O157" s="251"/>
      <c r="P157" s="251"/>
      <c r="Q157" s="251"/>
      <c r="R157" s="146"/>
      <c r="S157" s="149"/>
      <c r="T157" s="149"/>
      <c r="U157" s="149" t="s">
        <v>1663</v>
      </c>
      <c r="V157" s="149" t="s">
        <v>1663</v>
      </c>
      <c r="W157" s="149" t="s">
        <v>1663</v>
      </c>
      <c r="X157" s="149"/>
      <c r="Y157" s="149"/>
      <c r="Z157" s="149"/>
      <c r="AA157" s="152" t="s">
        <v>916</v>
      </c>
      <c r="AB157" s="152"/>
      <c r="AC157" s="152"/>
      <c r="AD157" s="152"/>
      <c r="AE157" s="152"/>
      <c r="AF157" s="152"/>
      <c r="AG157" s="152"/>
      <c r="AH157" s="152"/>
    </row>
    <row r="158" spans="1:34" ht="115.2" x14ac:dyDescent="0.25">
      <c r="A158" s="84"/>
      <c r="B158" s="81" t="s">
        <v>917</v>
      </c>
      <c r="C158" s="81" t="s">
        <v>918</v>
      </c>
      <c r="D158" s="81" t="s">
        <v>943</v>
      </c>
      <c r="E158" s="82" t="s">
        <v>920</v>
      </c>
      <c r="F158" s="81">
        <v>1</v>
      </c>
      <c r="G158" s="34" t="s">
        <v>921</v>
      </c>
      <c r="H158" s="83"/>
      <c r="I158" s="82"/>
      <c r="J158" s="152"/>
      <c r="K158" s="250"/>
      <c r="L158" s="146"/>
      <c r="M158" s="251"/>
      <c r="N158" s="251"/>
      <c r="O158" s="251"/>
      <c r="P158" s="251">
        <v>12</v>
      </c>
      <c r="Q158" s="268">
        <v>40575</v>
      </c>
      <c r="R158" s="146"/>
      <c r="S158" s="149"/>
      <c r="T158" s="149"/>
      <c r="U158" s="149" t="s">
        <v>1663</v>
      </c>
      <c r="V158" s="149" t="s">
        <v>1663</v>
      </c>
      <c r="W158" s="149" t="s">
        <v>1663</v>
      </c>
      <c r="X158" s="149"/>
      <c r="Y158" s="149"/>
      <c r="Z158" s="149"/>
      <c r="AA158" s="152" t="s">
        <v>922</v>
      </c>
      <c r="AB158" s="152"/>
      <c r="AC158" s="152"/>
      <c r="AD158" s="152"/>
      <c r="AE158" s="152"/>
      <c r="AF158" s="152"/>
      <c r="AG158" s="152"/>
      <c r="AH158" s="152"/>
    </row>
    <row r="159" spans="1:34" ht="14.4" x14ac:dyDescent="0.25">
      <c r="A159" s="84"/>
      <c r="B159" s="81" t="s">
        <v>923</v>
      </c>
      <c r="C159" s="81" t="s">
        <v>924</v>
      </c>
      <c r="D159" s="81" t="s">
        <v>955</v>
      </c>
      <c r="E159" s="82" t="s">
        <v>926</v>
      </c>
      <c r="F159" s="81">
        <v>2</v>
      </c>
      <c r="G159" s="34" t="s">
        <v>927</v>
      </c>
      <c r="H159" s="83"/>
      <c r="I159" s="82"/>
      <c r="J159" s="152"/>
      <c r="K159" s="250"/>
      <c r="L159" s="146"/>
      <c r="M159" s="251"/>
      <c r="N159" s="251"/>
      <c r="O159" s="251" t="s">
        <v>401</v>
      </c>
      <c r="P159" s="251">
        <v>1</v>
      </c>
      <c r="Q159" s="251">
        <v>1</v>
      </c>
      <c r="R159" s="146" t="s">
        <v>852</v>
      </c>
      <c r="S159" s="149"/>
      <c r="T159" s="149"/>
      <c r="U159" s="149"/>
      <c r="V159" s="149" t="s">
        <v>1683</v>
      </c>
      <c r="W159" s="149" t="s">
        <v>1683</v>
      </c>
      <c r="X159" s="149">
        <v>2</v>
      </c>
      <c r="Y159" s="149"/>
      <c r="Z159" s="149" t="s">
        <v>928</v>
      </c>
      <c r="AA159" s="152"/>
      <c r="AB159" s="152"/>
      <c r="AC159" s="152"/>
      <c r="AD159" s="152"/>
      <c r="AE159" s="152"/>
      <c r="AF159" s="152"/>
      <c r="AG159" s="152"/>
      <c r="AH159" s="152"/>
    </row>
    <row r="160" spans="1:34" ht="28.8" x14ac:dyDescent="0.25">
      <c r="A160" s="84"/>
      <c r="B160" s="81" t="s">
        <v>929</v>
      </c>
      <c r="C160" s="81" t="s">
        <v>930</v>
      </c>
      <c r="D160" s="81" t="s">
        <v>967</v>
      </c>
      <c r="E160" s="82" t="s">
        <v>932</v>
      </c>
      <c r="F160" s="81">
        <v>1</v>
      </c>
      <c r="G160" s="34" t="s">
        <v>933</v>
      </c>
      <c r="H160" s="83"/>
      <c r="I160" s="82"/>
      <c r="J160" s="152"/>
      <c r="K160" s="250"/>
      <c r="L160" s="146"/>
      <c r="M160" s="251"/>
      <c r="N160" s="251"/>
      <c r="O160" s="251" t="s">
        <v>298</v>
      </c>
      <c r="P160" s="251">
        <v>10</v>
      </c>
      <c r="Q160" s="273">
        <v>40179</v>
      </c>
      <c r="R160" s="146" t="s">
        <v>852</v>
      </c>
      <c r="S160" s="149"/>
      <c r="T160" s="149"/>
      <c r="U160" s="149"/>
      <c r="V160" s="149" t="s">
        <v>1683</v>
      </c>
      <c r="W160" s="149" t="s">
        <v>1683</v>
      </c>
      <c r="X160" s="149"/>
      <c r="Y160" s="149"/>
      <c r="Z160" s="149" t="s">
        <v>422</v>
      </c>
      <c r="AA160" s="152"/>
      <c r="AB160" s="152"/>
      <c r="AC160" s="152"/>
      <c r="AD160" s="152"/>
      <c r="AE160" s="152"/>
      <c r="AF160" s="152"/>
      <c r="AG160" s="152"/>
      <c r="AH160" s="152"/>
    </row>
    <row r="161" spans="1:34" ht="43.2" x14ac:dyDescent="0.25">
      <c r="A161" s="84"/>
      <c r="B161" s="81" t="s">
        <v>934</v>
      </c>
      <c r="C161" s="81" t="s">
        <v>935</v>
      </c>
      <c r="D161" s="81" t="s">
        <v>973</v>
      </c>
      <c r="E161" s="82" t="s">
        <v>937</v>
      </c>
      <c r="F161" s="81">
        <v>2</v>
      </c>
      <c r="G161" s="34" t="s">
        <v>938</v>
      </c>
      <c r="H161" s="83"/>
      <c r="I161" s="82" t="s">
        <v>939</v>
      </c>
      <c r="J161" s="152"/>
      <c r="K161" s="250"/>
      <c r="L161" s="146"/>
      <c r="M161" s="251"/>
      <c r="N161" s="251"/>
      <c r="O161" s="251" t="s">
        <v>850</v>
      </c>
      <c r="P161" s="251">
        <v>10</v>
      </c>
      <c r="Q161" s="251" t="s">
        <v>900</v>
      </c>
      <c r="R161" s="146" t="s">
        <v>852</v>
      </c>
      <c r="S161" s="149"/>
      <c r="T161" s="149"/>
      <c r="U161" s="149"/>
      <c r="V161" s="149" t="s">
        <v>1683</v>
      </c>
      <c r="W161" s="149" t="s">
        <v>1683</v>
      </c>
      <c r="X161" s="149">
        <v>2</v>
      </c>
      <c r="Y161" s="149"/>
      <c r="Z161" s="149" t="s">
        <v>940</v>
      </c>
      <c r="AA161" s="152"/>
      <c r="AB161" s="152"/>
      <c r="AC161" s="152"/>
      <c r="AD161" s="152"/>
      <c r="AE161" s="152"/>
      <c r="AF161" s="152"/>
      <c r="AG161" s="152"/>
      <c r="AH161" s="152"/>
    </row>
    <row r="162" spans="1:34" ht="43.2" x14ac:dyDescent="0.25">
      <c r="A162" s="84"/>
      <c r="B162" s="81" t="s">
        <v>941</v>
      </c>
      <c r="C162" s="81" t="s">
        <v>942</v>
      </c>
      <c r="D162" s="81" t="s">
        <v>983</v>
      </c>
      <c r="E162" s="82" t="s">
        <v>944</v>
      </c>
      <c r="F162" s="81">
        <v>2</v>
      </c>
      <c r="G162" s="34" t="s">
        <v>945</v>
      </c>
      <c r="H162" s="83"/>
      <c r="I162" s="82" t="s">
        <v>939</v>
      </c>
      <c r="J162" s="152"/>
      <c r="K162" s="250"/>
      <c r="L162" s="146"/>
      <c r="M162" s="251"/>
      <c r="N162" s="251"/>
      <c r="O162" s="251" t="s">
        <v>401</v>
      </c>
      <c r="P162" s="251">
        <v>10</v>
      </c>
      <c r="Q162" s="266">
        <v>5.1999999999999998E-2</v>
      </c>
      <c r="R162" s="146" t="s">
        <v>852</v>
      </c>
      <c r="S162" s="149"/>
      <c r="T162" s="149"/>
      <c r="U162" s="149"/>
      <c r="V162" s="149" t="s">
        <v>1683</v>
      </c>
      <c r="W162" s="149" t="s">
        <v>1683</v>
      </c>
      <c r="X162" s="149">
        <v>2</v>
      </c>
      <c r="Y162" s="149"/>
      <c r="Z162" s="149" t="s">
        <v>946</v>
      </c>
      <c r="AA162" s="152"/>
      <c r="AB162" s="152"/>
      <c r="AC162" s="152"/>
      <c r="AD162" s="152"/>
      <c r="AE162" s="152"/>
      <c r="AF162" s="152"/>
      <c r="AG162" s="152"/>
      <c r="AH162" s="152"/>
    </row>
    <row r="163" spans="1:34" ht="14.4" x14ac:dyDescent="0.25">
      <c r="A163" s="90"/>
      <c r="B163" s="81" t="s">
        <v>953</v>
      </c>
      <c r="C163" s="81" t="s">
        <v>954</v>
      </c>
      <c r="D163" s="81" t="s">
        <v>990</v>
      </c>
      <c r="E163" s="82" t="s">
        <v>956</v>
      </c>
      <c r="F163" s="81">
        <v>1</v>
      </c>
      <c r="G163" s="34" t="s">
        <v>957</v>
      </c>
      <c r="H163" s="83"/>
      <c r="I163" s="82"/>
      <c r="J163" s="152"/>
      <c r="K163" s="250"/>
      <c r="L163" s="146"/>
      <c r="M163" s="252"/>
      <c r="N163" s="251"/>
      <c r="O163" s="251" t="s">
        <v>401</v>
      </c>
      <c r="P163" s="251" t="s">
        <v>309</v>
      </c>
      <c r="Q163" s="251">
        <v>10</v>
      </c>
      <c r="R163" s="274">
        <v>0.5</v>
      </c>
      <c r="S163" s="149"/>
      <c r="T163" s="149"/>
      <c r="U163" s="149"/>
      <c r="V163" s="149" t="s">
        <v>1663</v>
      </c>
      <c r="W163" s="149" t="s">
        <v>1663</v>
      </c>
      <c r="X163" s="149"/>
      <c r="Y163" s="149"/>
      <c r="Z163" s="149" t="s">
        <v>958</v>
      </c>
      <c r="AA163" s="152" t="s">
        <v>959</v>
      </c>
      <c r="AB163" s="152"/>
      <c r="AC163" s="152"/>
      <c r="AD163" s="152"/>
      <c r="AE163" s="152"/>
      <c r="AF163" s="152"/>
      <c r="AG163" s="152"/>
      <c r="AH163" s="152"/>
    </row>
    <row r="164" spans="1:34" ht="43.2" x14ac:dyDescent="0.25">
      <c r="A164" s="91" t="s">
        <v>964</v>
      </c>
      <c r="B164" s="92" t="s">
        <v>965</v>
      </c>
      <c r="C164" s="92" t="s">
        <v>966</v>
      </c>
      <c r="D164" s="92" t="s">
        <v>998</v>
      </c>
      <c r="E164" s="93" t="s">
        <v>968</v>
      </c>
      <c r="F164" s="92">
        <v>1</v>
      </c>
      <c r="G164" s="34" t="s">
        <v>969</v>
      </c>
      <c r="H164" s="94"/>
      <c r="I164" s="93"/>
      <c r="J164" s="152"/>
      <c r="K164" s="250"/>
      <c r="L164" s="146"/>
      <c r="M164" s="252"/>
      <c r="N164" s="251"/>
      <c r="O164" s="251"/>
      <c r="P164" s="251"/>
      <c r="Q164" s="267"/>
      <c r="R164" s="146"/>
      <c r="S164" s="149"/>
      <c r="T164" s="149"/>
      <c r="U164" s="149" t="s">
        <v>1684</v>
      </c>
      <c r="V164" s="149" t="s">
        <v>1663</v>
      </c>
      <c r="W164" s="149" t="s">
        <v>1663</v>
      </c>
      <c r="X164" s="149"/>
      <c r="Y164" s="149"/>
      <c r="Z164" s="149"/>
      <c r="AA164" s="152"/>
      <c r="AB164" s="152" t="s">
        <v>970</v>
      </c>
      <c r="AC164" s="152"/>
      <c r="AD164" s="152"/>
      <c r="AE164" s="152"/>
      <c r="AF164" s="152"/>
      <c r="AG164" s="152"/>
      <c r="AH164" s="152"/>
    </row>
    <row r="165" spans="1:34" ht="28.8" x14ac:dyDescent="0.25">
      <c r="A165" s="95"/>
      <c r="B165" s="92" t="s">
        <v>971</v>
      </c>
      <c r="C165" s="92" t="s">
        <v>972</v>
      </c>
      <c r="D165" s="92" t="s">
        <v>1008</v>
      </c>
      <c r="E165" s="93" t="s">
        <v>974</v>
      </c>
      <c r="F165" s="92">
        <v>1</v>
      </c>
      <c r="G165" s="34" t="s">
        <v>975</v>
      </c>
      <c r="H165" s="94"/>
      <c r="I165" s="93"/>
      <c r="J165" s="152"/>
      <c r="K165" s="250" t="s">
        <v>48</v>
      </c>
      <c r="L165" s="146" t="s">
        <v>65</v>
      </c>
      <c r="M165" s="252"/>
      <c r="N165" s="251" t="s">
        <v>976</v>
      </c>
      <c r="O165" s="251" t="s">
        <v>977</v>
      </c>
      <c r="P165" s="251"/>
      <c r="Q165" s="267"/>
      <c r="R165" s="146"/>
      <c r="S165" s="149"/>
      <c r="T165" s="149"/>
      <c r="U165" s="149"/>
      <c r="V165" s="149"/>
      <c r="W165" s="149"/>
      <c r="X165" s="149" t="s">
        <v>978</v>
      </c>
      <c r="Y165" s="149"/>
      <c r="Z165" s="149"/>
      <c r="AA165" s="152" t="s">
        <v>979</v>
      </c>
      <c r="AB165" s="152" t="s">
        <v>980</v>
      </c>
      <c r="AC165" s="152"/>
      <c r="AD165" s="152"/>
      <c r="AE165" s="152"/>
      <c r="AF165" s="152"/>
      <c r="AG165" s="152"/>
      <c r="AH165" s="152"/>
    </row>
    <row r="166" spans="1:34" ht="158.4" x14ac:dyDescent="0.25">
      <c r="A166" s="95"/>
      <c r="B166" s="92" t="s">
        <v>981</v>
      </c>
      <c r="C166" s="92" t="s">
        <v>982</v>
      </c>
      <c r="D166" s="92" t="s">
        <v>1016</v>
      </c>
      <c r="E166" s="93" t="s">
        <v>984</v>
      </c>
      <c r="F166" s="92">
        <v>1</v>
      </c>
      <c r="G166" s="34" t="s">
        <v>985</v>
      </c>
      <c r="H166" s="94"/>
      <c r="I166" s="93" t="s">
        <v>986</v>
      </c>
      <c r="J166" s="152"/>
      <c r="K166" s="250"/>
      <c r="L166" s="146"/>
      <c r="M166" s="251"/>
      <c r="N166" s="251"/>
      <c r="O166" s="251"/>
      <c r="P166" s="251"/>
      <c r="Q166" s="267"/>
      <c r="R166" s="146"/>
      <c r="S166" s="149"/>
      <c r="T166" s="149"/>
      <c r="U166" s="149" t="s">
        <v>1663</v>
      </c>
      <c r="V166" s="149" t="s">
        <v>1663</v>
      </c>
      <c r="W166" s="149" t="s">
        <v>1663</v>
      </c>
      <c r="X166" s="149"/>
      <c r="Y166" s="149"/>
      <c r="Z166" s="149"/>
      <c r="AA166" s="152" t="s">
        <v>987</v>
      </c>
      <c r="AB166" s="152"/>
      <c r="AC166" s="152"/>
      <c r="AD166" s="152"/>
      <c r="AE166" s="152"/>
      <c r="AF166" s="152"/>
      <c r="AG166" s="152"/>
      <c r="AH166" s="152"/>
    </row>
    <row r="167" spans="1:34" ht="14.4" x14ac:dyDescent="0.25">
      <c r="A167" s="95"/>
      <c r="B167" s="92" t="s">
        <v>988</v>
      </c>
      <c r="C167" s="92" t="s">
        <v>989</v>
      </c>
      <c r="D167" s="92" t="s">
        <v>1023</v>
      </c>
      <c r="E167" s="93" t="s">
        <v>991</v>
      </c>
      <c r="F167" s="92">
        <v>2</v>
      </c>
      <c r="G167" s="34" t="s">
        <v>992</v>
      </c>
      <c r="H167" s="94"/>
      <c r="I167" s="93"/>
      <c r="J167" s="152"/>
      <c r="K167" s="250" t="s">
        <v>48</v>
      </c>
      <c r="L167" s="146" t="s">
        <v>65</v>
      </c>
      <c r="M167" s="251"/>
      <c r="N167" s="251" t="s">
        <v>993</v>
      </c>
      <c r="O167" s="251" t="s">
        <v>994</v>
      </c>
      <c r="P167" s="251"/>
      <c r="Q167" s="251"/>
      <c r="R167" s="146"/>
      <c r="S167" s="149"/>
      <c r="T167" s="149"/>
      <c r="U167" s="149"/>
      <c r="V167" s="149"/>
      <c r="W167" s="149"/>
      <c r="X167" s="149" t="s">
        <v>995</v>
      </c>
      <c r="Y167" s="149"/>
      <c r="Z167" s="149"/>
      <c r="AA167" s="152"/>
      <c r="AB167" s="152"/>
      <c r="AC167" s="152"/>
      <c r="AD167" s="152"/>
      <c r="AE167" s="152"/>
      <c r="AF167" s="152"/>
      <c r="AG167" s="152"/>
      <c r="AH167" s="152"/>
    </row>
    <row r="168" spans="1:34" ht="14.4" x14ac:dyDescent="0.25">
      <c r="A168" s="95"/>
      <c r="B168" s="92" t="s">
        <v>996</v>
      </c>
      <c r="C168" s="92" t="s">
        <v>997</v>
      </c>
      <c r="D168" s="92" t="s">
        <v>1030</v>
      </c>
      <c r="E168" s="93" t="s">
        <v>999</v>
      </c>
      <c r="F168" s="92">
        <v>1</v>
      </c>
      <c r="G168" s="34" t="s">
        <v>1000</v>
      </c>
      <c r="H168" s="94"/>
      <c r="I168" s="93"/>
      <c r="J168" s="152"/>
      <c r="K168" s="250"/>
      <c r="L168" s="146"/>
      <c r="M168" s="251"/>
      <c r="N168" s="251"/>
      <c r="O168" s="251" t="s">
        <v>1001</v>
      </c>
      <c r="P168" s="251"/>
      <c r="Q168" s="251"/>
      <c r="R168" s="146"/>
      <c r="S168" s="149"/>
      <c r="T168" s="149"/>
      <c r="U168" s="149" t="s">
        <v>1663</v>
      </c>
      <c r="V168" s="149" t="s">
        <v>1663</v>
      </c>
      <c r="W168" s="149" t="s">
        <v>1663</v>
      </c>
      <c r="X168" s="149"/>
      <c r="Y168" s="149">
        <v>12</v>
      </c>
      <c r="Z168" s="149"/>
      <c r="AA168" s="152" t="s">
        <v>1002</v>
      </c>
      <c r="AB168" s="152"/>
      <c r="AC168" s="152"/>
      <c r="AD168" s="152"/>
      <c r="AE168" s="152"/>
      <c r="AF168" s="152"/>
      <c r="AG168" s="152"/>
      <c r="AH168" s="152"/>
    </row>
    <row r="169" spans="1:34" ht="43.2" x14ac:dyDescent="0.25">
      <c r="A169" s="97"/>
      <c r="B169" s="92" t="s">
        <v>1006</v>
      </c>
      <c r="C169" s="92" t="s">
        <v>1007</v>
      </c>
      <c r="D169" s="92" t="s">
        <v>1040</v>
      </c>
      <c r="E169" s="93" t="s">
        <v>1009</v>
      </c>
      <c r="F169" s="92">
        <v>1</v>
      </c>
      <c r="G169" s="34" t="s">
        <v>1010</v>
      </c>
      <c r="H169" s="94"/>
      <c r="I169" s="93"/>
      <c r="J169" s="152"/>
      <c r="K169" s="250"/>
      <c r="L169" s="146"/>
      <c r="M169" s="251"/>
      <c r="N169" s="251"/>
      <c r="O169" s="251" t="s">
        <v>264</v>
      </c>
      <c r="P169" s="251"/>
      <c r="Q169" s="251"/>
      <c r="R169" s="146"/>
      <c r="S169" s="149"/>
      <c r="T169" s="149"/>
      <c r="U169" s="149" t="s">
        <v>1663</v>
      </c>
      <c r="V169" s="149" t="s">
        <v>1663</v>
      </c>
      <c r="W169" s="149" t="s">
        <v>1663</v>
      </c>
      <c r="X169" s="149"/>
      <c r="Y169" s="149"/>
      <c r="Z169" s="149"/>
      <c r="AA169" s="152"/>
      <c r="AB169" s="152"/>
      <c r="AC169" s="152"/>
      <c r="AD169" s="152"/>
      <c r="AE169" s="152"/>
      <c r="AF169" s="152"/>
      <c r="AG169" s="152"/>
      <c r="AH169" s="152"/>
    </row>
    <row r="170" spans="1:34" ht="43.2" x14ac:dyDescent="0.25">
      <c r="A170" s="275" t="s">
        <v>9</v>
      </c>
      <c r="B170" s="100" t="s">
        <v>1014</v>
      </c>
      <c r="C170" s="100" t="s">
        <v>1015</v>
      </c>
      <c r="D170" s="100" t="s">
        <v>1046</v>
      </c>
      <c r="E170" s="101" t="s">
        <v>1017</v>
      </c>
      <c r="F170" s="100">
        <v>1</v>
      </c>
      <c r="G170" s="34" t="s">
        <v>1018</v>
      </c>
      <c r="H170" s="102"/>
      <c r="I170" s="101"/>
      <c r="J170" s="152"/>
      <c r="K170" s="250" t="s">
        <v>48</v>
      </c>
      <c r="L170" s="146" t="s">
        <v>48</v>
      </c>
      <c r="M170" s="251"/>
      <c r="N170" s="251" t="s">
        <v>58</v>
      </c>
      <c r="O170" s="251" t="s">
        <v>59</v>
      </c>
      <c r="P170" s="251"/>
      <c r="Q170" s="251"/>
      <c r="R170" s="146"/>
      <c r="S170" s="149"/>
      <c r="T170" s="149"/>
      <c r="U170" s="149"/>
      <c r="V170" s="149"/>
      <c r="W170" s="149"/>
      <c r="X170" s="149" t="s">
        <v>1019</v>
      </c>
      <c r="Y170" s="149" t="s">
        <v>61</v>
      </c>
      <c r="Z170" s="149"/>
      <c r="AA170" s="152" t="s">
        <v>1020</v>
      </c>
      <c r="AB170" s="152"/>
      <c r="AC170" s="152"/>
      <c r="AD170" s="152"/>
      <c r="AE170" s="152"/>
      <c r="AF170" s="152"/>
      <c r="AG170" s="152"/>
      <c r="AH170" s="152"/>
    </row>
    <row r="171" spans="1:34" ht="43.2" x14ac:dyDescent="0.25">
      <c r="A171" s="103"/>
      <c r="B171" s="100" t="s">
        <v>1021</v>
      </c>
      <c r="C171" s="100" t="s">
        <v>1022</v>
      </c>
      <c r="D171" s="100" t="s">
        <v>1053</v>
      </c>
      <c r="E171" s="101" t="s">
        <v>1024</v>
      </c>
      <c r="F171" s="100">
        <v>1</v>
      </c>
      <c r="G171" s="34" t="s">
        <v>1025</v>
      </c>
      <c r="H171" s="102"/>
      <c r="I171" s="101"/>
      <c r="J171" s="152"/>
      <c r="K171" s="250" t="s">
        <v>48</v>
      </c>
      <c r="L171" s="146" t="s">
        <v>48</v>
      </c>
      <c r="M171" s="251"/>
      <c r="N171" s="251" t="s">
        <v>74</v>
      </c>
      <c r="O171" s="251" t="s">
        <v>75</v>
      </c>
      <c r="P171" s="251"/>
      <c r="Q171" s="251"/>
      <c r="R171" s="146"/>
      <c r="S171" s="149"/>
      <c r="T171" s="149"/>
      <c r="U171" s="149"/>
      <c r="V171" s="149"/>
      <c r="W171" s="149"/>
      <c r="X171" s="149" t="s">
        <v>1026</v>
      </c>
      <c r="Y171" s="149" t="s">
        <v>1027</v>
      </c>
      <c r="Z171" s="149"/>
      <c r="AA171" s="152"/>
      <c r="AB171" s="152"/>
      <c r="AC171" s="152"/>
      <c r="AD171" s="152"/>
      <c r="AE171" s="152"/>
      <c r="AF171" s="152"/>
      <c r="AG171" s="152"/>
      <c r="AH171" s="152"/>
    </row>
    <row r="172" spans="1:34" ht="43.2" x14ac:dyDescent="0.25">
      <c r="A172" s="103"/>
      <c r="B172" s="100" t="s">
        <v>1028</v>
      </c>
      <c r="C172" s="100" t="s">
        <v>1029</v>
      </c>
      <c r="D172" s="100" t="s">
        <v>1062</v>
      </c>
      <c r="E172" s="101" t="s">
        <v>1031</v>
      </c>
      <c r="F172" s="100">
        <v>1</v>
      </c>
      <c r="G172" s="34" t="s">
        <v>1032</v>
      </c>
      <c r="H172" s="102"/>
      <c r="I172" s="101" t="s">
        <v>1033</v>
      </c>
      <c r="J172" s="152"/>
      <c r="K172" s="250" t="s">
        <v>48</v>
      </c>
      <c r="L172" s="146" t="s">
        <v>48</v>
      </c>
      <c r="M172" s="251"/>
      <c r="N172" s="251" t="s">
        <v>1034</v>
      </c>
      <c r="O172" s="251" t="s">
        <v>75</v>
      </c>
      <c r="P172" s="251"/>
      <c r="Q172" s="251"/>
      <c r="R172" s="146"/>
      <c r="S172" s="149"/>
      <c r="T172" s="149"/>
      <c r="U172" s="149"/>
      <c r="V172" s="149"/>
      <c r="W172" s="149"/>
      <c r="X172" s="149" t="s">
        <v>1035</v>
      </c>
      <c r="Y172" s="149" t="s">
        <v>1036</v>
      </c>
      <c r="Z172" s="149"/>
      <c r="AA172" s="152" t="s">
        <v>1037</v>
      </c>
      <c r="AB172" s="152"/>
      <c r="AC172" s="152"/>
      <c r="AD172" s="152"/>
      <c r="AE172" s="152"/>
      <c r="AF172" s="152"/>
      <c r="AG172" s="152"/>
      <c r="AH172" s="152"/>
    </row>
    <row r="173" spans="1:34" ht="57.6" x14ac:dyDescent="0.25">
      <c r="A173" s="103"/>
      <c r="B173" s="100" t="s">
        <v>1038</v>
      </c>
      <c r="C173" s="100" t="s">
        <v>1039</v>
      </c>
      <c r="D173" s="100" t="s">
        <v>1068</v>
      </c>
      <c r="E173" s="101" t="s">
        <v>1041</v>
      </c>
      <c r="F173" s="100">
        <v>2</v>
      </c>
      <c r="G173" s="34" t="s">
        <v>1042</v>
      </c>
      <c r="H173" s="102"/>
      <c r="I173" s="101"/>
      <c r="J173" s="152"/>
      <c r="K173" s="250" t="s">
        <v>48</v>
      </c>
      <c r="L173" s="146" t="s">
        <v>48</v>
      </c>
      <c r="M173" s="251"/>
      <c r="N173" s="251" t="s">
        <v>1034</v>
      </c>
      <c r="O173" s="251" t="s">
        <v>75</v>
      </c>
      <c r="P173" s="251"/>
      <c r="Q173" s="251"/>
      <c r="R173" s="146"/>
      <c r="S173" s="149"/>
      <c r="T173" s="149"/>
      <c r="U173" s="149"/>
      <c r="V173" s="149"/>
      <c r="W173" s="149"/>
      <c r="X173" s="149" t="s">
        <v>1043</v>
      </c>
      <c r="Y173" s="149" t="s">
        <v>1036</v>
      </c>
      <c r="Z173" s="149"/>
      <c r="AA173" s="152"/>
      <c r="AB173" s="152"/>
      <c r="AC173" s="152"/>
      <c r="AD173" s="152"/>
      <c r="AE173" s="152"/>
      <c r="AF173" s="152"/>
      <c r="AG173" s="152"/>
      <c r="AH173" s="152"/>
    </row>
    <row r="174" spans="1:34" ht="28.8" x14ac:dyDescent="0.25">
      <c r="A174" s="103"/>
      <c r="B174" s="100" t="s">
        <v>1044</v>
      </c>
      <c r="C174" s="100" t="s">
        <v>1045</v>
      </c>
      <c r="D174" s="100" t="s">
        <v>1074</v>
      </c>
      <c r="E174" s="101" t="s">
        <v>1047</v>
      </c>
      <c r="F174" s="100">
        <v>1</v>
      </c>
      <c r="G174" s="34" t="s">
        <v>1048</v>
      </c>
      <c r="H174" s="102"/>
      <c r="I174" s="101" t="s">
        <v>145</v>
      </c>
      <c r="J174" s="152"/>
      <c r="K174" s="250" t="s">
        <v>65</v>
      </c>
      <c r="L174" s="146" t="s">
        <v>65</v>
      </c>
      <c r="M174" s="251"/>
      <c r="N174" s="251"/>
      <c r="O174" s="251" t="s">
        <v>146</v>
      </c>
      <c r="P174" s="251"/>
      <c r="Q174" s="251"/>
      <c r="R174" s="146"/>
      <c r="S174" s="149"/>
      <c r="T174" s="149"/>
      <c r="U174" s="149"/>
      <c r="V174" s="149"/>
      <c r="W174" s="149"/>
      <c r="X174" s="149" t="s">
        <v>1049</v>
      </c>
      <c r="Y174" s="149" t="s">
        <v>1050</v>
      </c>
      <c r="Z174" s="149"/>
      <c r="AA174" s="152"/>
      <c r="AB174" s="152"/>
      <c r="AC174" s="152"/>
      <c r="AD174" s="152"/>
      <c r="AE174" s="152"/>
      <c r="AF174" s="152"/>
      <c r="AG174" s="152"/>
      <c r="AH174" s="152"/>
    </row>
    <row r="175" spans="1:34" ht="216" x14ac:dyDescent="0.25">
      <c r="A175" s="103"/>
      <c r="B175" s="100" t="s">
        <v>1051</v>
      </c>
      <c r="C175" s="100" t="s">
        <v>1052</v>
      </c>
      <c r="D175" s="100" t="s">
        <v>1081</v>
      </c>
      <c r="E175" s="101" t="s">
        <v>1054</v>
      </c>
      <c r="F175" s="100">
        <v>1</v>
      </c>
      <c r="G175" s="34" t="s">
        <v>1055</v>
      </c>
      <c r="H175" s="102"/>
      <c r="I175" s="101" t="s">
        <v>1056</v>
      </c>
      <c r="J175" s="152"/>
      <c r="K175" s="250" t="s">
        <v>48</v>
      </c>
      <c r="L175" s="146" t="s">
        <v>48</v>
      </c>
      <c r="M175" s="251"/>
      <c r="N175" s="251"/>
      <c r="O175" s="251" t="s">
        <v>160</v>
      </c>
      <c r="P175" s="251"/>
      <c r="Q175" s="251"/>
      <c r="R175" s="146"/>
      <c r="S175" s="149"/>
      <c r="T175" s="149"/>
      <c r="U175" s="149"/>
      <c r="V175" s="149"/>
      <c r="W175" s="149"/>
      <c r="X175" s="149" t="s">
        <v>1057</v>
      </c>
      <c r="Y175" s="149" t="s">
        <v>1058</v>
      </c>
      <c r="Z175" s="149"/>
      <c r="AA175" s="152" t="s">
        <v>1059</v>
      </c>
      <c r="AB175" s="152"/>
      <c r="AC175" s="152"/>
      <c r="AD175" s="152"/>
      <c r="AE175" s="152"/>
      <c r="AF175" s="152"/>
      <c r="AG175" s="152"/>
      <c r="AH175" s="152"/>
    </row>
    <row r="176" spans="1:34" ht="14.4" x14ac:dyDescent="0.25">
      <c r="A176" s="103"/>
      <c r="B176" s="107" t="s">
        <v>1060</v>
      </c>
      <c r="C176" s="107" t="s">
        <v>1061</v>
      </c>
      <c r="D176" s="100" t="s">
        <v>1089</v>
      </c>
      <c r="E176" s="101" t="s">
        <v>1063</v>
      </c>
      <c r="F176" s="100">
        <v>1</v>
      </c>
      <c r="G176" s="34" t="s">
        <v>1064</v>
      </c>
      <c r="H176" s="102"/>
      <c r="I176" s="101"/>
      <c r="J176" s="152"/>
      <c r="K176" s="250"/>
      <c r="L176" s="146"/>
      <c r="M176" s="251"/>
      <c r="N176" s="251"/>
      <c r="O176" s="251" t="s">
        <v>850</v>
      </c>
      <c r="P176" s="251" t="s">
        <v>850</v>
      </c>
      <c r="Q176" s="251">
        <v>2</v>
      </c>
      <c r="R176" s="146">
        <v>5</v>
      </c>
      <c r="S176" s="149"/>
      <c r="T176" s="149"/>
      <c r="U176" s="149" t="s">
        <v>1663</v>
      </c>
      <c r="V176" s="149" t="s">
        <v>1663</v>
      </c>
      <c r="W176" s="149" t="s">
        <v>1663</v>
      </c>
      <c r="X176" s="149"/>
      <c r="Y176" s="149"/>
      <c r="Z176" s="149" t="s">
        <v>1065</v>
      </c>
      <c r="AA176" s="152"/>
      <c r="AB176" s="152"/>
      <c r="AC176" s="152"/>
      <c r="AD176" s="152"/>
      <c r="AE176" s="152"/>
      <c r="AF176" s="152"/>
      <c r="AG176" s="152"/>
      <c r="AH176" s="152"/>
    </row>
    <row r="177" spans="1:34" ht="158.4" x14ac:dyDescent="0.25">
      <c r="A177" s="103"/>
      <c r="B177" s="107" t="s">
        <v>1066</v>
      </c>
      <c r="C177" s="107" t="s">
        <v>1067</v>
      </c>
      <c r="D177" s="100" t="s">
        <v>1098</v>
      </c>
      <c r="E177" s="101" t="s">
        <v>1069</v>
      </c>
      <c r="F177" s="100">
        <v>1</v>
      </c>
      <c r="G177" s="34" t="s">
        <v>1070</v>
      </c>
      <c r="H177" s="102"/>
      <c r="I177" s="101"/>
      <c r="J177" s="152"/>
      <c r="K177" s="152" t="s">
        <v>48</v>
      </c>
      <c r="L177" s="152" t="s">
        <v>65</v>
      </c>
      <c r="M177" s="251"/>
      <c r="N177" s="251"/>
      <c r="O177" s="251" t="s">
        <v>160</v>
      </c>
      <c r="P177" s="251"/>
      <c r="Q177" s="251"/>
      <c r="R177" s="250"/>
      <c r="S177" s="149"/>
      <c r="T177" s="149"/>
      <c r="U177" s="149"/>
      <c r="V177" s="149"/>
      <c r="W177" s="149"/>
      <c r="X177" s="149" t="s">
        <v>1071</v>
      </c>
      <c r="Y177" s="149"/>
      <c r="Z177" s="149"/>
      <c r="AA177" s="152"/>
      <c r="AB177" s="152"/>
      <c r="AC177" s="152"/>
      <c r="AD177" s="152"/>
      <c r="AE177" s="152"/>
      <c r="AF177" s="152"/>
      <c r="AG177" s="152"/>
      <c r="AH177" s="152"/>
    </row>
    <row r="178" spans="1:34" ht="14.4" hidden="1" x14ac:dyDescent="0.25">
      <c r="A178" s="110"/>
      <c r="B178" s="107" t="s">
        <v>1685</v>
      </c>
      <c r="C178" s="107" t="s">
        <v>1686</v>
      </c>
      <c r="D178" s="107" t="s">
        <v>1327</v>
      </c>
      <c r="E178" s="108" t="s">
        <v>1183</v>
      </c>
      <c r="F178" s="107">
        <v>1</v>
      </c>
      <c r="G178" s="34" t="s">
        <v>1184</v>
      </c>
      <c r="H178" s="109"/>
      <c r="I178" s="108" t="s">
        <v>1185</v>
      </c>
      <c r="J178" s="152"/>
      <c r="K178" s="152"/>
      <c r="L178" s="152"/>
      <c r="M178" s="251"/>
      <c r="N178" s="251"/>
      <c r="O178" s="251" t="s">
        <v>1292</v>
      </c>
      <c r="P178" s="251">
        <v>12</v>
      </c>
      <c r="Q178" s="268">
        <v>40575</v>
      </c>
      <c r="R178" s="250"/>
      <c r="S178" s="149" t="s">
        <v>218</v>
      </c>
      <c r="T178" s="149" t="s">
        <v>1663</v>
      </c>
      <c r="U178" s="149" t="s">
        <v>1663</v>
      </c>
      <c r="V178" s="149"/>
      <c r="W178" s="149"/>
      <c r="X178" s="149"/>
      <c r="Y178" s="149" t="s">
        <v>1293</v>
      </c>
      <c r="Z178" s="149"/>
      <c r="AA178" s="152"/>
      <c r="AB178" s="152"/>
      <c r="AC178" s="152"/>
      <c r="AD178" s="152"/>
      <c r="AE178" s="152"/>
      <c r="AF178" s="152"/>
      <c r="AG178" s="152"/>
      <c r="AH178" s="152"/>
    </row>
    <row r="179" spans="1:34" ht="14.4" hidden="1" x14ac:dyDescent="0.25">
      <c r="A179" s="110"/>
      <c r="B179" s="107" t="s">
        <v>1687</v>
      </c>
      <c r="C179" s="107" t="s">
        <v>1688</v>
      </c>
      <c r="D179" s="107" t="s">
        <v>1335</v>
      </c>
      <c r="E179" s="108" t="s">
        <v>1189</v>
      </c>
      <c r="F179" s="107">
        <v>1</v>
      </c>
      <c r="G179" s="34" t="s">
        <v>1190</v>
      </c>
      <c r="H179" s="109"/>
      <c r="I179" s="108" t="s">
        <v>1185</v>
      </c>
      <c r="J179" s="152"/>
      <c r="K179" s="152" t="s">
        <v>65</v>
      </c>
      <c r="L179" s="152"/>
      <c r="M179" s="251"/>
      <c r="N179" s="251" t="s">
        <v>49</v>
      </c>
      <c r="O179" s="251"/>
      <c r="P179" s="251"/>
      <c r="Q179" s="251"/>
      <c r="R179" s="250"/>
      <c r="S179" s="149" t="s">
        <v>218</v>
      </c>
      <c r="T179" s="149"/>
      <c r="U179" s="149"/>
      <c r="V179" s="149" t="s">
        <v>1299</v>
      </c>
      <c r="W179" s="149"/>
      <c r="X179" s="149"/>
      <c r="Y179" s="149"/>
      <c r="Z179" s="149"/>
      <c r="AA179" s="152"/>
      <c r="AB179" s="152"/>
      <c r="AC179" s="152"/>
      <c r="AD179" s="152"/>
      <c r="AE179" s="152"/>
      <c r="AF179" s="152"/>
      <c r="AG179" s="152"/>
      <c r="AH179" s="152"/>
    </row>
    <row r="180" spans="1:34" ht="14.4" hidden="1" x14ac:dyDescent="0.25">
      <c r="A180" s="110"/>
      <c r="B180" s="107" t="s">
        <v>1689</v>
      </c>
      <c r="C180" s="107" t="s">
        <v>1690</v>
      </c>
      <c r="D180" s="107" t="s">
        <v>1341</v>
      </c>
      <c r="E180" s="108" t="s">
        <v>1194</v>
      </c>
      <c r="F180" s="107">
        <v>1</v>
      </c>
      <c r="G180" s="34" t="s">
        <v>1195</v>
      </c>
      <c r="H180" s="109"/>
      <c r="I180" s="108" t="s">
        <v>1185</v>
      </c>
      <c r="J180" s="152"/>
      <c r="K180" s="152" t="s">
        <v>65</v>
      </c>
      <c r="L180" s="152"/>
      <c r="M180" s="251"/>
      <c r="N180" s="251" t="s">
        <v>217</v>
      </c>
      <c r="O180" s="251"/>
      <c r="P180" s="251"/>
      <c r="Q180" s="251"/>
      <c r="R180" s="250"/>
      <c r="S180" s="149" t="s">
        <v>218</v>
      </c>
      <c r="T180" s="149"/>
      <c r="U180" s="149"/>
      <c r="V180" s="149" t="s">
        <v>1305</v>
      </c>
      <c r="W180" s="149"/>
      <c r="X180" s="149"/>
      <c r="Y180" s="149"/>
      <c r="Z180" s="149"/>
      <c r="AA180" s="152"/>
      <c r="AB180" s="152"/>
      <c r="AC180" s="152"/>
      <c r="AD180" s="152"/>
      <c r="AE180" s="152"/>
      <c r="AF180" s="152"/>
      <c r="AG180" s="152"/>
      <c r="AH180" s="152"/>
    </row>
    <row r="181" spans="1:34" ht="14.4" hidden="1" x14ac:dyDescent="0.25">
      <c r="A181" s="110"/>
      <c r="B181" s="107" t="s">
        <v>1691</v>
      </c>
      <c r="C181" s="107" t="s">
        <v>1692</v>
      </c>
      <c r="D181" s="107" t="s">
        <v>1352</v>
      </c>
      <c r="E181" s="108" t="s">
        <v>1199</v>
      </c>
      <c r="F181" s="107">
        <v>1</v>
      </c>
      <c r="G181" s="34" t="s">
        <v>1200</v>
      </c>
      <c r="H181" s="109"/>
      <c r="I181" s="108" t="s">
        <v>1185</v>
      </c>
      <c r="J181" s="152"/>
      <c r="K181" s="152" t="s">
        <v>48</v>
      </c>
      <c r="L181" s="152"/>
      <c r="M181" s="251"/>
      <c r="N181" s="251" t="s">
        <v>59</v>
      </c>
      <c r="O181" s="251"/>
      <c r="P181" s="251"/>
      <c r="Q181" s="251"/>
      <c r="R181" s="250"/>
      <c r="S181" s="149" t="s">
        <v>218</v>
      </c>
      <c r="T181" s="149"/>
      <c r="U181" s="149"/>
      <c r="V181" s="149" t="s">
        <v>1311</v>
      </c>
      <c r="W181" s="149"/>
      <c r="X181" s="149"/>
      <c r="Y181" s="149"/>
      <c r="Z181" s="149"/>
      <c r="AA181" s="152"/>
      <c r="AB181" s="152"/>
      <c r="AC181" s="152"/>
      <c r="AD181" s="152"/>
      <c r="AE181" s="152"/>
      <c r="AF181" s="152"/>
      <c r="AG181" s="152"/>
      <c r="AH181" s="152"/>
    </row>
    <row r="182" spans="1:34" ht="14.4" x14ac:dyDescent="0.25">
      <c r="A182" s="103"/>
      <c r="B182" s="107" t="s">
        <v>1072</v>
      </c>
      <c r="C182" s="107" t="s">
        <v>1073</v>
      </c>
      <c r="D182" s="100" t="s">
        <v>1114</v>
      </c>
      <c r="E182" s="101" t="s">
        <v>1075</v>
      </c>
      <c r="F182" s="100">
        <v>1</v>
      </c>
      <c r="G182" s="34" t="s">
        <v>1076</v>
      </c>
      <c r="H182" s="102"/>
      <c r="I182" s="101"/>
      <c r="J182" s="152"/>
      <c r="K182" s="152" t="s">
        <v>65</v>
      </c>
      <c r="L182" s="152" t="s">
        <v>65</v>
      </c>
      <c r="M182" s="251"/>
      <c r="N182" s="251"/>
      <c r="O182" s="251" t="s">
        <v>678</v>
      </c>
      <c r="P182" s="251"/>
      <c r="Q182" s="276"/>
      <c r="R182" s="250"/>
      <c r="S182" s="149"/>
      <c r="T182" s="149"/>
      <c r="U182" s="149"/>
      <c r="V182" s="149"/>
      <c r="W182" s="149"/>
      <c r="X182" s="149" t="s">
        <v>1077</v>
      </c>
      <c r="Y182" s="149" t="s">
        <v>1078</v>
      </c>
      <c r="Z182" s="149"/>
      <c r="AA182" s="152"/>
      <c r="AB182" s="152"/>
      <c r="AC182" s="152"/>
      <c r="AD182" s="152"/>
      <c r="AE182" s="152"/>
      <c r="AF182" s="152"/>
      <c r="AG182" s="152"/>
      <c r="AH182" s="152"/>
    </row>
    <row r="183" spans="1:34" ht="409.6" x14ac:dyDescent="0.25">
      <c r="A183" s="103"/>
      <c r="B183" s="107" t="s">
        <v>1079</v>
      </c>
      <c r="C183" s="107" t="s">
        <v>1080</v>
      </c>
      <c r="D183" s="100" t="s">
        <v>1121</v>
      </c>
      <c r="E183" s="101" t="s">
        <v>1082</v>
      </c>
      <c r="F183" s="100">
        <v>1</v>
      </c>
      <c r="G183" s="34" t="s">
        <v>1083</v>
      </c>
      <c r="H183" s="102"/>
      <c r="I183" s="101" t="s">
        <v>560</v>
      </c>
      <c r="J183" s="152"/>
      <c r="K183" s="152" t="s">
        <v>48</v>
      </c>
      <c r="L183" s="152" t="s">
        <v>48</v>
      </c>
      <c r="M183" s="251"/>
      <c r="N183" s="251"/>
      <c r="O183" s="251" t="s">
        <v>160</v>
      </c>
      <c r="P183" s="251"/>
      <c r="Q183" s="276"/>
      <c r="R183" s="250"/>
      <c r="S183" s="149"/>
      <c r="T183" s="149"/>
      <c r="U183" s="149"/>
      <c r="V183" s="149"/>
      <c r="W183" s="149"/>
      <c r="X183" s="149" t="s">
        <v>1084</v>
      </c>
      <c r="Y183" s="149" t="s">
        <v>1085</v>
      </c>
      <c r="Z183" s="149"/>
      <c r="AA183" s="152" t="s">
        <v>1086</v>
      </c>
      <c r="AB183" s="152"/>
      <c r="AC183" s="152"/>
      <c r="AD183" s="152"/>
      <c r="AE183" s="152"/>
      <c r="AF183" s="152"/>
      <c r="AG183" s="152"/>
      <c r="AH183" s="152"/>
    </row>
    <row r="184" spans="1:34" ht="57.6" x14ac:dyDescent="0.25">
      <c r="A184" s="103"/>
      <c r="B184" s="107" t="s">
        <v>1087</v>
      </c>
      <c r="C184" s="107" t="s">
        <v>1088</v>
      </c>
      <c r="D184" s="100" t="s">
        <v>1130</v>
      </c>
      <c r="E184" s="101" t="s">
        <v>1090</v>
      </c>
      <c r="F184" s="100">
        <v>1</v>
      </c>
      <c r="G184" s="34" t="s">
        <v>1091</v>
      </c>
      <c r="H184" s="102"/>
      <c r="I184" s="101"/>
      <c r="J184" s="152"/>
      <c r="K184" s="152" t="s">
        <v>65</v>
      </c>
      <c r="L184" s="152" t="s">
        <v>65</v>
      </c>
      <c r="M184" s="251"/>
      <c r="N184" s="251"/>
      <c r="O184" s="251" t="s">
        <v>217</v>
      </c>
      <c r="P184" s="251"/>
      <c r="Q184" s="251"/>
      <c r="R184" s="250"/>
      <c r="S184" s="149"/>
      <c r="T184" s="149"/>
      <c r="U184" s="149"/>
      <c r="V184" s="149"/>
      <c r="W184" s="149"/>
      <c r="X184" s="149" t="s">
        <v>1092</v>
      </c>
      <c r="Y184" s="149" t="s">
        <v>1093</v>
      </c>
      <c r="Z184" s="149" t="s">
        <v>1094</v>
      </c>
      <c r="AA184" s="152" t="s">
        <v>1095</v>
      </c>
      <c r="AB184" s="152"/>
      <c r="AC184" s="152"/>
      <c r="AD184" s="152"/>
      <c r="AE184" s="152"/>
      <c r="AF184" s="152"/>
      <c r="AG184" s="152"/>
      <c r="AH184" s="152"/>
    </row>
    <row r="185" spans="1:34" ht="14.4" x14ac:dyDescent="0.25">
      <c r="A185" s="103"/>
      <c r="B185" s="107" t="s">
        <v>1096</v>
      </c>
      <c r="C185" s="107" t="s">
        <v>1097</v>
      </c>
      <c r="D185" s="100" t="s">
        <v>1138</v>
      </c>
      <c r="E185" s="101" t="s">
        <v>1099</v>
      </c>
      <c r="F185" s="100">
        <v>1</v>
      </c>
      <c r="G185" s="34" t="s">
        <v>1100</v>
      </c>
      <c r="H185" s="102"/>
      <c r="I185" s="101"/>
      <c r="J185" s="152"/>
      <c r="K185" s="152" t="s">
        <v>48</v>
      </c>
      <c r="L185" s="152" t="s">
        <v>65</v>
      </c>
      <c r="M185" s="251"/>
      <c r="N185" s="251"/>
      <c r="O185" s="251" t="s">
        <v>256</v>
      </c>
      <c r="P185" s="251"/>
      <c r="Q185" s="251"/>
      <c r="R185" s="250"/>
      <c r="S185" s="149"/>
      <c r="T185" s="149"/>
      <c r="U185" s="149"/>
      <c r="V185" s="149"/>
      <c r="W185" s="149"/>
      <c r="X185" s="149" t="s">
        <v>1101</v>
      </c>
      <c r="Y185" s="149" t="s">
        <v>1102</v>
      </c>
      <c r="Z185" s="149"/>
      <c r="AA185" s="152" t="s">
        <v>1103</v>
      </c>
      <c r="AB185" s="152"/>
      <c r="AC185" s="152"/>
      <c r="AD185" s="152"/>
      <c r="AE185" s="152"/>
      <c r="AF185" s="152"/>
      <c r="AG185" s="152"/>
      <c r="AH185" s="152"/>
    </row>
    <row r="186" spans="1:34" ht="187.2" x14ac:dyDescent="0.25">
      <c r="A186" s="103"/>
      <c r="B186" s="107" t="s">
        <v>1112</v>
      </c>
      <c r="C186" s="107" t="s">
        <v>1113</v>
      </c>
      <c r="D186" s="100" t="s">
        <v>1145</v>
      </c>
      <c r="E186" s="101" t="s">
        <v>1115</v>
      </c>
      <c r="F186" s="100">
        <v>1</v>
      </c>
      <c r="G186" s="34" t="s">
        <v>1116</v>
      </c>
      <c r="H186" s="102"/>
      <c r="I186" s="101"/>
      <c r="J186" s="152"/>
      <c r="K186" s="152" t="s">
        <v>65</v>
      </c>
      <c r="L186" s="152" t="s">
        <v>65</v>
      </c>
      <c r="M186" s="251"/>
      <c r="N186" s="251"/>
      <c r="O186" s="251" t="s">
        <v>160</v>
      </c>
      <c r="P186" s="251"/>
      <c r="Q186" s="251"/>
      <c r="R186" s="250"/>
      <c r="S186" s="149"/>
      <c r="T186" s="149"/>
      <c r="U186" s="149"/>
      <c r="V186" s="149"/>
      <c r="W186" s="149"/>
      <c r="X186" s="149" t="s">
        <v>1117</v>
      </c>
      <c r="Y186" s="149"/>
      <c r="Z186" s="149"/>
      <c r="AA186" s="152" t="s">
        <v>1118</v>
      </c>
      <c r="AB186" s="152"/>
      <c r="AC186" s="152"/>
      <c r="AD186" s="152"/>
      <c r="AE186" s="152"/>
      <c r="AF186" s="152"/>
      <c r="AG186" s="152"/>
      <c r="AH186" s="152"/>
    </row>
    <row r="187" spans="1:34" ht="144" hidden="1" x14ac:dyDescent="0.25">
      <c r="A187" s="277"/>
      <c r="B187" s="186"/>
      <c r="C187" s="253" t="s">
        <v>1343</v>
      </c>
      <c r="D187" s="254">
        <v>3</v>
      </c>
      <c r="E187" s="144" t="s">
        <v>1492</v>
      </c>
      <c r="F187" s="186"/>
      <c r="G187" s="187" t="s">
        <v>1345</v>
      </c>
      <c r="H187" s="152"/>
      <c r="I187" s="152" t="s">
        <v>48</v>
      </c>
      <c r="J187" s="152"/>
      <c r="K187" s="152" t="s">
        <v>48</v>
      </c>
      <c r="L187" s="152"/>
      <c r="M187" s="251"/>
      <c r="N187" s="251" t="s">
        <v>160</v>
      </c>
      <c r="O187" s="251"/>
      <c r="P187" s="251"/>
      <c r="Q187" s="251"/>
      <c r="R187" s="250"/>
      <c r="S187" s="149" t="s">
        <v>218</v>
      </c>
      <c r="T187" s="149" t="s">
        <v>218</v>
      </c>
      <c r="U187" s="149" t="s">
        <v>218</v>
      </c>
      <c r="V187" s="149" t="s">
        <v>1346</v>
      </c>
      <c r="W187" s="149"/>
      <c r="X187" s="149"/>
      <c r="Y187" s="149"/>
      <c r="Z187" s="149"/>
      <c r="AA187" s="152"/>
      <c r="AB187" s="152"/>
      <c r="AC187" s="152"/>
      <c r="AD187" s="152"/>
      <c r="AE187" s="152"/>
      <c r="AF187" s="152"/>
      <c r="AG187" s="152"/>
      <c r="AH187" s="152"/>
    </row>
    <row r="188" spans="1:34" ht="14.4" x14ac:dyDescent="0.25">
      <c r="A188" s="103"/>
      <c r="B188" s="107" t="s">
        <v>1119</v>
      </c>
      <c r="C188" s="107" t="s">
        <v>1120</v>
      </c>
      <c r="D188" s="100" t="s">
        <v>1152</v>
      </c>
      <c r="E188" s="101" t="s">
        <v>1122</v>
      </c>
      <c r="F188" s="100">
        <v>1</v>
      </c>
      <c r="G188" s="34" t="s">
        <v>1123</v>
      </c>
      <c r="H188" s="102"/>
      <c r="I188" s="101"/>
      <c r="J188" s="152"/>
      <c r="K188" s="152" t="s">
        <v>65</v>
      </c>
      <c r="L188" s="152" t="s">
        <v>65</v>
      </c>
      <c r="M188" s="251"/>
      <c r="N188" s="251"/>
      <c r="O188" s="251" t="s">
        <v>49</v>
      </c>
      <c r="P188" s="251"/>
      <c r="Q188" s="251"/>
      <c r="R188" s="250"/>
      <c r="S188" s="149"/>
      <c r="T188" s="149"/>
      <c r="U188" s="149"/>
      <c r="V188" s="149"/>
      <c r="W188" s="149"/>
      <c r="X188" s="149" t="s">
        <v>1124</v>
      </c>
      <c r="Y188" s="149" t="s">
        <v>1125</v>
      </c>
      <c r="Z188" s="149" t="s">
        <v>1126</v>
      </c>
      <c r="AA188" s="152" t="s">
        <v>1127</v>
      </c>
      <c r="AB188" s="152"/>
      <c r="AC188" s="152"/>
      <c r="AD188" s="152"/>
      <c r="AE188" s="152"/>
      <c r="AF188" s="152"/>
      <c r="AG188" s="152"/>
      <c r="AH188" s="152"/>
    </row>
    <row r="189" spans="1:34" ht="43.2" x14ac:dyDescent="0.25">
      <c r="A189" s="103"/>
      <c r="B189" s="107" t="s">
        <v>1128</v>
      </c>
      <c r="C189" s="107" t="s">
        <v>1129</v>
      </c>
      <c r="D189" s="100" t="s">
        <v>1159</v>
      </c>
      <c r="E189" s="101" t="s">
        <v>1131</v>
      </c>
      <c r="F189" s="100">
        <v>2</v>
      </c>
      <c r="G189" s="34" t="s">
        <v>1132</v>
      </c>
      <c r="H189" s="102"/>
      <c r="I189" s="101"/>
      <c r="J189" s="152"/>
      <c r="K189" s="152" t="s">
        <v>65</v>
      </c>
      <c r="L189" s="152" t="s">
        <v>65</v>
      </c>
      <c r="M189" s="251"/>
      <c r="N189" s="251"/>
      <c r="O189" s="251" t="s">
        <v>217</v>
      </c>
      <c r="P189" s="251"/>
      <c r="Q189" s="251"/>
      <c r="R189" s="250"/>
      <c r="S189" s="149"/>
      <c r="T189" s="149"/>
      <c r="U189" s="149"/>
      <c r="V189" s="149"/>
      <c r="W189" s="149"/>
      <c r="X189" s="149" t="s">
        <v>1133</v>
      </c>
      <c r="Y189" s="149" t="s">
        <v>1134</v>
      </c>
      <c r="Z189" s="149"/>
      <c r="AA189" s="152" t="s">
        <v>1135</v>
      </c>
      <c r="AB189" s="152"/>
      <c r="AC189" s="152"/>
      <c r="AD189" s="152"/>
      <c r="AE189" s="152"/>
      <c r="AF189" s="152"/>
      <c r="AG189" s="152"/>
      <c r="AH189" s="152"/>
    </row>
    <row r="190" spans="1:34" ht="201.6" x14ac:dyDescent="0.25">
      <c r="A190" s="103"/>
      <c r="B190" s="107" t="s">
        <v>1136</v>
      </c>
      <c r="C190" s="107" t="s">
        <v>1137</v>
      </c>
      <c r="D190" s="100" t="s">
        <v>1165</v>
      </c>
      <c r="E190" s="101" t="s">
        <v>1139</v>
      </c>
      <c r="F190" s="100">
        <v>2</v>
      </c>
      <c r="G190" s="34" t="s">
        <v>1140</v>
      </c>
      <c r="H190" s="102"/>
      <c r="I190" s="101"/>
      <c r="J190" s="152"/>
      <c r="K190" s="152" t="s">
        <v>65</v>
      </c>
      <c r="L190" s="152" t="s">
        <v>65</v>
      </c>
      <c r="M190" s="251"/>
      <c r="N190" s="251"/>
      <c r="O190" s="251" t="s">
        <v>160</v>
      </c>
      <c r="P190" s="251"/>
      <c r="Q190" s="276"/>
      <c r="R190" s="250"/>
      <c r="S190" s="149"/>
      <c r="T190" s="149"/>
      <c r="U190" s="149"/>
      <c r="V190" s="149"/>
      <c r="W190" s="149"/>
      <c r="X190" s="149" t="s">
        <v>1141</v>
      </c>
      <c r="Y190" s="149" t="s">
        <v>1142</v>
      </c>
      <c r="Z190" s="149"/>
      <c r="AA190" s="152"/>
      <c r="AB190" s="152"/>
      <c r="AC190" s="152"/>
      <c r="AD190" s="152"/>
      <c r="AE190" s="152"/>
      <c r="AF190" s="152"/>
      <c r="AG190" s="152"/>
      <c r="AH190" s="152"/>
    </row>
    <row r="191" spans="1:34" ht="14.4" x14ac:dyDescent="0.25">
      <c r="A191" s="103"/>
      <c r="B191" s="107" t="s">
        <v>1143</v>
      </c>
      <c r="C191" s="107" t="s">
        <v>1144</v>
      </c>
      <c r="D191" s="100" t="s">
        <v>1172</v>
      </c>
      <c r="E191" s="101" t="s">
        <v>1146</v>
      </c>
      <c r="F191" s="100">
        <v>2</v>
      </c>
      <c r="G191" s="34" t="s">
        <v>1147</v>
      </c>
      <c r="H191" s="102"/>
      <c r="I191" s="101"/>
      <c r="J191" s="152"/>
      <c r="K191" s="152" t="s">
        <v>65</v>
      </c>
      <c r="L191" s="152" t="s">
        <v>65</v>
      </c>
      <c r="M191" s="251"/>
      <c r="N191" s="251"/>
      <c r="O191" s="251" t="s">
        <v>49</v>
      </c>
      <c r="P191" s="251"/>
      <c r="Q191" s="276"/>
      <c r="R191" s="250"/>
      <c r="S191" s="149"/>
      <c r="T191" s="149"/>
      <c r="U191" s="149"/>
      <c r="V191" s="149"/>
      <c r="W191" s="149"/>
      <c r="X191" s="149" t="s">
        <v>1148</v>
      </c>
      <c r="Y191" s="149" t="s">
        <v>1149</v>
      </c>
      <c r="Z191" s="149"/>
      <c r="AA191" s="152"/>
      <c r="AB191" s="152"/>
      <c r="AC191" s="152"/>
      <c r="AD191" s="152"/>
      <c r="AE191" s="152"/>
      <c r="AF191" s="152"/>
      <c r="AG191" s="152"/>
      <c r="AH191" s="152"/>
    </row>
    <row r="192" spans="1:34" ht="14.4" x14ac:dyDescent="0.25">
      <c r="A192" s="103"/>
      <c r="B192" s="107" t="s">
        <v>1150</v>
      </c>
      <c r="C192" s="107" t="s">
        <v>1151</v>
      </c>
      <c r="D192" s="100" t="s">
        <v>1177</v>
      </c>
      <c r="E192" s="101" t="s">
        <v>1153</v>
      </c>
      <c r="F192" s="100">
        <v>1</v>
      </c>
      <c r="G192" s="34" t="s">
        <v>1154</v>
      </c>
      <c r="H192" s="102"/>
      <c r="I192" s="101" t="s">
        <v>1155</v>
      </c>
      <c r="J192" s="152"/>
      <c r="K192" s="152" t="s">
        <v>48</v>
      </c>
      <c r="L192" s="152" t="s">
        <v>65</v>
      </c>
      <c r="M192" s="251"/>
      <c r="N192" s="251"/>
      <c r="O192" s="251" t="s">
        <v>49</v>
      </c>
      <c r="P192" s="251"/>
      <c r="Q192" s="251"/>
      <c r="R192" s="250"/>
      <c r="S192" s="149"/>
      <c r="T192" s="149"/>
      <c r="U192" s="149"/>
      <c r="V192" s="149"/>
      <c r="W192" s="149"/>
      <c r="X192" s="149" t="s">
        <v>1156</v>
      </c>
      <c r="Y192" s="149"/>
      <c r="Z192" s="149"/>
      <c r="AA192" s="152"/>
      <c r="AB192" s="152"/>
      <c r="AC192" s="152"/>
      <c r="AD192" s="152"/>
      <c r="AE192" s="152"/>
      <c r="AF192" s="152"/>
      <c r="AG192" s="152"/>
      <c r="AH192" s="152"/>
    </row>
    <row r="193" spans="1:34" ht="43.2" x14ac:dyDescent="0.25">
      <c r="A193" s="103"/>
      <c r="B193" s="107" t="s">
        <v>1157</v>
      </c>
      <c r="C193" s="107" t="s">
        <v>1158</v>
      </c>
      <c r="D193" s="100" t="s">
        <v>1204</v>
      </c>
      <c r="E193" s="101" t="s">
        <v>1160</v>
      </c>
      <c r="F193" s="100">
        <v>1</v>
      </c>
      <c r="G193" s="34" t="s">
        <v>1161</v>
      </c>
      <c r="H193" s="102"/>
      <c r="I193" s="101" t="s">
        <v>1155</v>
      </c>
      <c r="J193" s="152"/>
      <c r="K193" s="152" t="s">
        <v>48</v>
      </c>
      <c r="L193" s="152" t="s">
        <v>65</v>
      </c>
      <c r="M193" s="251"/>
      <c r="N193" s="251"/>
      <c r="O193" s="251" t="s">
        <v>217</v>
      </c>
      <c r="P193" s="251"/>
      <c r="Q193" s="251"/>
      <c r="R193" s="146"/>
      <c r="S193" s="149"/>
      <c r="T193" s="149"/>
      <c r="U193" s="149"/>
      <c r="V193" s="149"/>
      <c r="W193" s="149"/>
      <c r="X193" s="149" t="s">
        <v>1162</v>
      </c>
      <c r="Y193" s="149"/>
      <c r="Z193" s="149"/>
      <c r="AA193" s="152"/>
      <c r="AB193" s="152"/>
      <c r="AC193" s="152"/>
      <c r="AD193" s="152"/>
      <c r="AE193" s="152"/>
      <c r="AF193" s="152"/>
      <c r="AG193" s="152"/>
      <c r="AH193" s="152"/>
    </row>
    <row r="194" spans="1:34" ht="43.2" x14ac:dyDescent="0.25">
      <c r="A194" s="105"/>
      <c r="B194" s="107" t="s">
        <v>1163</v>
      </c>
      <c r="C194" s="107" t="s">
        <v>1164</v>
      </c>
      <c r="D194" s="100" t="s">
        <v>1211</v>
      </c>
      <c r="E194" s="101" t="s">
        <v>1166</v>
      </c>
      <c r="F194" s="100">
        <v>2</v>
      </c>
      <c r="G194" s="34" t="s">
        <v>1167</v>
      </c>
      <c r="H194" s="102"/>
      <c r="I194" s="101"/>
      <c r="J194" s="152"/>
      <c r="K194" s="152"/>
      <c r="L194" s="152"/>
      <c r="M194" s="251"/>
      <c r="N194" s="251"/>
      <c r="O194" s="251" t="s">
        <v>264</v>
      </c>
      <c r="P194" s="251" t="s">
        <v>264</v>
      </c>
      <c r="Q194" s="251">
        <v>2</v>
      </c>
      <c r="R194" s="146">
        <v>1</v>
      </c>
      <c r="S194" s="149"/>
      <c r="T194" s="149"/>
      <c r="U194" s="149" t="s">
        <v>1683</v>
      </c>
      <c r="V194" s="149" t="s">
        <v>1683</v>
      </c>
      <c r="W194" s="149" t="s">
        <v>1683</v>
      </c>
      <c r="X194" s="149"/>
      <c r="Y194" s="149"/>
      <c r="Z194" s="149" t="s">
        <v>1168</v>
      </c>
      <c r="AA194" s="152"/>
      <c r="AB194" s="152"/>
      <c r="AC194" s="152"/>
      <c r="AD194" s="152"/>
      <c r="AE194" s="152"/>
      <c r="AF194" s="152"/>
      <c r="AG194" s="152"/>
      <c r="AH194" s="152"/>
    </row>
    <row r="195" spans="1:34" ht="43.2" x14ac:dyDescent="0.25">
      <c r="A195" s="278" t="s">
        <v>1169</v>
      </c>
      <c r="B195" s="107" t="s">
        <v>1170</v>
      </c>
      <c r="C195" s="107" t="s">
        <v>1171</v>
      </c>
      <c r="D195" s="279" t="s">
        <v>1220</v>
      </c>
      <c r="E195" s="280" t="s">
        <v>1173</v>
      </c>
      <c r="F195" s="279">
        <v>1</v>
      </c>
      <c r="G195" s="281" t="s">
        <v>1174</v>
      </c>
      <c r="H195" s="282"/>
      <c r="I195" s="280"/>
      <c r="J195" s="152"/>
      <c r="K195" s="152" t="s">
        <v>65</v>
      </c>
      <c r="L195" s="152" t="s">
        <v>65</v>
      </c>
      <c r="M195" s="251"/>
      <c r="N195" s="251"/>
      <c r="O195" s="251" t="s">
        <v>49</v>
      </c>
      <c r="P195" s="251"/>
      <c r="Q195" s="251"/>
      <c r="R195" s="146"/>
      <c r="S195" s="149"/>
      <c r="T195" s="149"/>
      <c r="U195" s="149" t="s">
        <v>1683</v>
      </c>
      <c r="V195" s="149" t="s">
        <v>1683</v>
      </c>
      <c r="W195" s="149" t="s">
        <v>1683</v>
      </c>
      <c r="X195" s="149"/>
      <c r="Y195" s="149"/>
      <c r="Z195" s="149"/>
      <c r="AA195" s="152"/>
      <c r="AB195" s="152"/>
      <c r="AC195" s="152"/>
      <c r="AD195" s="152"/>
      <c r="AE195" s="152"/>
      <c r="AF195" s="152"/>
      <c r="AG195" s="152"/>
      <c r="AH195" s="152"/>
    </row>
    <row r="196" spans="1:34" ht="86.4" x14ac:dyDescent="0.25">
      <c r="A196" s="110"/>
      <c r="B196" s="107" t="s">
        <v>1175</v>
      </c>
      <c r="C196" s="107" t="s">
        <v>1176</v>
      </c>
      <c r="D196" s="279" t="s">
        <v>1230</v>
      </c>
      <c r="E196" s="280" t="s">
        <v>1178</v>
      </c>
      <c r="F196" s="279">
        <v>1</v>
      </c>
      <c r="G196" s="281" t="s">
        <v>1179</v>
      </c>
      <c r="H196" s="282"/>
      <c r="I196" s="280"/>
      <c r="J196" s="152"/>
      <c r="K196" s="152" t="s">
        <v>65</v>
      </c>
      <c r="L196" s="152" t="s">
        <v>65</v>
      </c>
      <c r="M196" s="251"/>
      <c r="N196" s="251"/>
      <c r="O196" s="251" t="s">
        <v>49</v>
      </c>
      <c r="P196" s="251"/>
      <c r="Q196" s="251"/>
      <c r="R196" s="146"/>
      <c r="S196" s="149"/>
      <c r="T196" s="149"/>
      <c r="U196" s="149"/>
      <c r="V196" s="149"/>
      <c r="W196" s="149"/>
      <c r="X196" s="149" t="s">
        <v>1180</v>
      </c>
      <c r="Y196" s="149"/>
      <c r="Z196" s="149"/>
      <c r="AA196" s="152"/>
      <c r="AB196" s="152"/>
      <c r="AC196" s="152"/>
      <c r="AD196" s="152"/>
      <c r="AE196" s="152"/>
      <c r="AF196" s="152"/>
      <c r="AG196" s="152"/>
      <c r="AH196" s="152"/>
    </row>
    <row r="197" spans="1:34" ht="100.8" hidden="1" x14ac:dyDescent="0.25">
      <c r="A197" s="277"/>
      <c r="B197" s="186"/>
      <c r="C197" s="187" t="s">
        <v>1405</v>
      </c>
      <c r="D197" s="188">
        <v>3</v>
      </c>
      <c r="E197" s="221" t="s">
        <v>1406</v>
      </c>
      <c r="F197" s="188"/>
      <c r="G197" s="283" t="s">
        <v>1407</v>
      </c>
      <c r="H197" s="251"/>
      <c r="I197" s="251" t="s">
        <v>65</v>
      </c>
      <c r="J197" s="152"/>
      <c r="K197" s="152" t="s">
        <v>65</v>
      </c>
      <c r="L197" s="152"/>
      <c r="M197" s="251"/>
      <c r="N197" s="251" t="s">
        <v>1408</v>
      </c>
      <c r="O197" s="251"/>
      <c r="P197" s="251"/>
      <c r="Q197" s="251"/>
      <c r="R197" s="146"/>
      <c r="S197" s="149" t="s">
        <v>218</v>
      </c>
      <c r="T197" s="149" t="s">
        <v>218</v>
      </c>
      <c r="U197" s="149" t="s">
        <v>218</v>
      </c>
      <c r="V197" s="149" t="s">
        <v>1409</v>
      </c>
      <c r="W197" s="149"/>
      <c r="X197" s="149"/>
      <c r="Y197" s="149"/>
      <c r="Z197" s="149"/>
      <c r="AA197" s="152"/>
      <c r="AB197" s="152"/>
      <c r="AC197" s="152"/>
      <c r="AD197" s="152"/>
      <c r="AE197" s="152"/>
      <c r="AF197" s="152"/>
      <c r="AG197" s="152"/>
      <c r="AH197" s="152"/>
    </row>
    <row r="198" spans="1:34" ht="72" hidden="1" x14ac:dyDescent="0.25">
      <c r="A198" s="277"/>
      <c r="B198" s="186"/>
      <c r="C198" s="187" t="s">
        <v>1410</v>
      </c>
      <c r="D198" s="188">
        <v>3</v>
      </c>
      <c r="E198" s="221" t="s">
        <v>1493</v>
      </c>
      <c r="F198" s="188"/>
      <c r="G198" s="283"/>
      <c r="H198" s="251"/>
      <c r="I198" s="251" t="s">
        <v>65</v>
      </c>
      <c r="J198" s="152"/>
      <c r="K198" s="152" t="s">
        <v>65</v>
      </c>
      <c r="L198" s="152"/>
      <c r="M198" s="251"/>
      <c r="N198" s="251" t="s">
        <v>1412</v>
      </c>
      <c r="O198" s="251"/>
      <c r="P198" s="251"/>
      <c r="Q198" s="251"/>
      <c r="R198" s="146"/>
      <c r="S198" s="149" t="s">
        <v>218</v>
      </c>
      <c r="T198" s="149" t="s">
        <v>218</v>
      </c>
      <c r="U198" s="149" t="s">
        <v>218</v>
      </c>
      <c r="V198" s="149" t="s">
        <v>1413</v>
      </c>
      <c r="W198" s="149"/>
      <c r="X198" s="149"/>
      <c r="Y198" s="149"/>
      <c r="Z198" s="149"/>
      <c r="AA198" s="152"/>
      <c r="AB198" s="152"/>
      <c r="AC198" s="152"/>
      <c r="AD198" s="152"/>
      <c r="AE198" s="152"/>
      <c r="AF198" s="152"/>
      <c r="AG198" s="152"/>
      <c r="AH198" s="152"/>
    </row>
    <row r="199" spans="1:34" ht="57.6" hidden="1" x14ac:dyDescent="0.25">
      <c r="A199" s="277"/>
      <c r="B199" s="186"/>
      <c r="C199" s="187" t="s">
        <v>1414</v>
      </c>
      <c r="D199" s="188">
        <v>3</v>
      </c>
      <c r="E199" s="221" t="s">
        <v>1415</v>
      </c>
      <c r="F199" s="188"/>
      <c r="G199" s="283"/>
      <c r="H199" s="251"/>
      <c r="I199" s="251" t="s">
        <v>65</v>
      </c>
      <c r="J199" s="152"/>
      <c r="K199" s="152" t="s">
        <v>65</v>
      </c>
      <c r="L199" s="152"/>
      <c r="M199" s="251"/>
      <c r="N199" s="251" t="s">
        <v>977</v>
      </c>
      <c r="O199" s="251"/>
      <c r="P199" s="251"/>
      <c r="Q199" s="251"/>
      <c r="R199" s="146"/>
      <c r="S199" s="149" t="s">
        <v>218</v>
      </c>
      <c r="T199" s="149" t="s">
        <v>218</v>
      </c>
      <c r="U199" s="149" t="s">
        <v>218</v>
      </c>
      <c r="V199" s="149" t="s">
        <v>1416</v>
      </c>
      <c r="W199" s="149"/>
      <c r="X199" s="149"/>
      <c r="Y199" s="149"/>
      <c r="Z199" s="149"/>
      <c r="AA199" s="152"/>
      <c r="AB199" s="152"/>
      <c r="AC199" s="152"/>
      <c r="AD199" s="152"/>
      <c r="AE199" s="152"/>
      <c r="AF199" s="152"/>
      <c r="AG199" s="152"/>
      <c r="AH199" s="152"/>
    </row>
    <row r="200" spans="1:34" ht="14.4" x14ac:dyDescent="0.25">
      <c r="A200" s="110"/>
      <c r="B200" s="107" t="s">
        <v>1202</v>
      </c>
      <c r="C200" s="107" t="s">
        <v>1203</v>
      </c>
      <c r="D200" s="279" t="s">
        <v>1237</v>
      </c>
      <c r="E200" s="280" t="s">
        <v>1205</v>
      </c>
      <c r="F200" s="279">
        <v>1</v>
      </c>
      <c r="G200" s="281" t="s">
        <v>1206</v>
      </c>
      <c r="H200" s="282"/>
      <c r="I200" s="280"/>
      <c r="J200" s="152"/>
      <c r="K200" s="152" t="s">
        <v>65</v>
      </c>
      <c r="L200" s="152" t="s">
        <v>65</v>
      </c>
      <c r="M200" s="152"/>
      <c r="N200" s="152"/>
      <c r="O200" s="152" t="s">
        <v>49</v>
      </c>
      <c r="P200" s="152"/>
      <c r="Q200" s="152"/>
      <c r="R200" s="152"/>
      <c r="S200" s="152"/>
      <c r="T200" s="152"/>
      <c r="U200" s="152"/>
      <c r="V200" s="152"/>
      <c r="W200" s="152"/>
      <c r="X200" s="152" t="s">
        <v>1207</v>
      </c>
      <c r="Y200" s="152"/>
      <c r="Z200" s="152"/>
      <c r="AA200" s="152" t="s">
        <v>1208</v>
      </c>
      <c r="AB200" s="152"/>
      <c r="AC200" s="152"/>
      <c r="AD200" s="152"/>
      <c r="AE200" s="152"/>
      <c r="AF200" s="152"/>
      <c r="AG200" s="152"/>
      <c r="AH200" s="152"/>
    </row>
    <row r="201" spans="1:34" ht="115.2" x14ac:dyDescent="0.25">
      <c r="A201" s="110"/>
      <c r="B201" s="107" t="s">
        <v>1209</v>
      </c>
      <c r="C201" s="107" t="s">
        <v>1210</v>
      </c>
      <c r="D201" s="279" t="s">
        <v>1245</v>
      </c>
      <c r="E201" s="280" t="s">
        <v>1212</v>
      </c>
      <c r="F201" s="279">
        <v>1</v>
      </c>
      <c r="G201" s="281" t="s">
        <v>1213</v>
      </c>
      <c r="H201" s="282"/>
      <c r="I201" s="280"/>
      <c r="J201" s="152"/>
      <c r="K201" s="152" t="s">
        <v>48</v>
      </c>
      <c r="L201" s="152" t="s">
        <v>48</v>
      </c>
      <c r="M201" s="152"/>
      <c r="N201" s="152"/>
      <c r="O201" s="152" t="s">
        <v>217</v>
      </c>
      <c r="P201" s="152"/>
      <c r="Q201" s="152"/>
      <c r="R201" s="152"/>
      <c r="S201" s="152"/>
      <c r="T201" s="152"/>
      <c r="U201" s="152"/>
      <c r="V201" s="152"/>
      <c r="W201" s="152"/>
      <c r="X201" s="152" t="s">
        <v>1214</v>
      </c>
      <c r="Y201" s="152" t="s">
        <v>1215</v>
      </c>
      <c r="Z201" s="152" t="s">
        <v>1216</v>
      </c>
      <c r="AA201" s="152" t="s">
        <v>1217</v>
      </c>
      <c r="AB201" s="152"/>
      <c r="AC201" s="152"/>
      <c r="AD201" s="152"/>
      <c r="AE201" s="152"/>
      <c r="AF201" s="152"/>
      <c r="AG201" s="152"/>
      <c r="AH201" s="152"/>
    </row>
    <row r="202" spans="1:34" ht="28.8" x14ac:dyDescent="0.25">
      <c r="A202" s="110"/>
      <c r="B202" s="107" t="s">
        <v>1218</v>
      </c>
      <c r="C202" s="107" t="s">
        <v>1219</v>
      </c>
      <c r="D202" s="279" t="s">
        <v>1253</v>
      </c>
      <c r="E202" s="280" t="s">
        <v>1221</v>
      </c>
      <c r="F202" s="279">
        <v>1</v>
      </c>
      <c r="G202" s="281" t="s">
        <v>1222</v>
      </c>
      <c r="H202" s="282"/>
      <c r="I202" s="280" t="s">
        <v>1223</v>
      </c>
      <c r="J202" s="152"/>
      <c r="K202" s="152" t="s">
        <v>48</v>
      </c>
      <c r="L202" s="152" t="s">
        <v>48</v>
      </c>
      <c r="M202" s="152"/>
      <c r="N202" s="152"/>
      <c r="O202" s="152" t="s">
        <v>678</v>
      </c>
      <c r="P202" s="152"/>
      <c r="Q202" s="152"/>
      <c r="R202" s="152"/>
      <c r="S202" s="152"/>
      <c r="T202" s="152"/>
      <c r="U202" s="152"/>
      <c r="V202" s="152"/>
      <c r="W202" s="152"/>
      <c r="X202" s="152" t="s">
        <v>1224</v>
      </c>
      <c r="Y202" s="152" t="s">
        <v>1225</v>
      </c>
      <c r="Z202" s="152" t="s">
        <v>1226</v>
      </c>
      <c r="AA202" s="152" t="s">
        <v>1227</v>
      </c>
      <c r="AB202" s="152"/>
      <c r="AC202" s="152"/>
      <c r="AD202" s="152"/>
      <c r="AE202" s="152"/>
      <c r="AF202" s="152"/>
      <c r="AG202" s="152"/>
      <c r="AH202" s="152"/>
    </row>
    <row r="203" spans="1:34" ht="86.4" x14ac:dyDescent="0.25">
      <c r="A203" s="110"/>
      <c r="B203" s="107" t="s">
        <v>1228</v>
      </c>
      <c r="C203" s="107" t="s">
        <v>1229</v>
      </c>
      <c r="D203" s="279" t="s">
        <v>1261</v>
      </c>
      <c r="E203" s="280" t="s">
        <v>1231</v>
      </c>
      <c r="F203" s="279">
        <v>1</v>
      </c>
      <c r="G203" s="281" t="s">
        <v>1232</v>
      </c>
      <c r="H203" s="282"/>
      <c r="I203" s="280"/>
      <c r="J203" s="152"/>
      <c r="K203" s="152" t="s">
        <v>65</v>
      </c>
      <c r="L203" s="152" t="s">
        <v>65</v>
      </c>
      <c r="M203" s="152"/>
      <c r="N203" s="152"/>
      <c r="O203" s="152" t="s">
        <v>160</v>
      </c>
      <c r="P203" s="152"/>
      <c r="Q203" s="152"/>
      <c r="R203" s="152"/>
      <c r="S203" s="152"/>
      <c r="T203" s="152"/>
      <c r="U203" s="152"/>
      <c r="V203" s="152"/>
      <c r="W203" s="152"/>
      <c r="X203" s="152" t="s">
        <v>1233</v>
      </c>
      <c r="Y203" s="152" t="s">
        <v>1234</v>
      </c>
      <c r="Z203" s="152"/>
      <c r="AA203" s="152"/>
      <c r="AB203" s="152"/>
      <c r="AC203" s="152"/>
      <c r="AD203" s="152"/>
      <c r="AE203" s="152"/>
      <c r="AF203" s="152"/>
      <c r="AG203" s="152"/>
      <c r="AH203" s="152"/>
    </row>
    <row r="204" spans="1:34" ht="57.6" x14ac:dyDescent="0.25">
      <c r="A204" s="110"/>
      <c r="B204" s="107" t="s">
        <v>1235</v>
      </c>
      <c r="C204" s="107" t="s">
        <v>1236</v>
      </c>
      <c r="D204" s="279" t="s">
        <v>1268</v>
      </c>
      <c r="E204" s="280" t="s">
        <v>1238</v>
      </c>
      <c r="F204" s="279">
        <v>1</v>
      </c>
      <c r="G204" s="281" t="s">
        <v>1239</v>
      </c>
      <c r="H204" s="282"/>
      <c r="I204" s="280"/>
      <c r="J204" s="152"/>
      <c r="K204" s="152" t="s">
        <v>48</v>
      </c>
      <c r="L204" s="152" t="s">
        <v>65</v>
      </c>
      <c r="M204" s="152"/>
      <c r="N204" s="152"/>
      <c r="O204" s="152" t="s">
        <v>217</v>
      </c>
      <c r="P204" s="152"/>
      <c r="Q204" s="152"/>
      <c r="R204" s="152"/>
      <c r="S204" s="152"/>
      <c r="T204" s="152"/>
      <c r="U204" s="152"/>
      <c r="V204" s="152"/>
      <c r="W204" s="152"/>
      <c r="X204" s="152" t="s">
        <v>1240</v>
      </c>
      <c r="Y204" s="152" t="s">
        <v>1241</v>
      </c>
      <c r="Z204" s="152"/>
      <c r="AA204" s="152" t="s">
        <v>1242</v>
      </c>
      <c r="AB204" s="152"/>
      <c r="AC204" s="152"/>
      <c r="AD204" s="152"/>
      <c r="AE204" s="152"/>
      <c r="AF204" s="152"/>
      <c r="AG204" s="152"/>
      <c r="AH204" s="152"/>
    </row>
    <row r="205" spans="1:34" ht="14.4" x14ac:dyDescent="0.25">
      <c r="A205" s="110"/>
      <c r="B205" s="107" t="s">
        <v>1243</v>
      </c>
      <c r="C205" s="107" t="s">
        <v>1244</v>
      </c>
      <c r="D205" s="279" t="s">
        <v>1274</v>
      </c>
      <c r="E205" s="280" t="s">
        <v>1246</v>
      </c>
      <c r="F205" s="279">
        <v>1</v>
      </c>
      <c r="G205" s="281" t="s">
        <v>1247</v>
      </c>
      <c r="H205" s="282"/>
      <c r="I205" s="280"/>
      <c r="J205" s="152"/>
      <c r="K205" s="152" t="s">
        <v>48</v>
      </c>
      <c r="L205" s="152" t="s">
        <v>65</v>
      </c>
      <c r="M205" s="152"/>
      <c r="N205" s="152"/>
      <c r="O205" s="152" t="s">
        <v>49</v>
      </c>
      <c r="P205" s="152"/>
      <c r="Q205" s="152"/>
      <c r="R205" s="152"/>
      <c r="S205" s="152"/>
      <c r="T205" s="152"/>
      <c r="U205" s="152"/>
      <c r="V205" s="152"/>
      <c r="W205" s="152"/>
      <c r="X205" s="152" t="s">
        <v>1248</v>
      </c>
      <c r="Y205" s="152" t="s">
        <v>1249</v>
      </c>
      <c r="Z205" s="152"/>
      <c r="AA205" s="152" t="s">
        <v>1250</v>
      </c>
      <c r="AB205" s="152"/>
      <c r="AC205" s="152"/>
      <c r="AD205" s="152"/>
      <c r="AE205" s="152"/>
      <c r="AF205" s="152"/>
      <c r="AG205" s="152"/>
      <c r="AH205" s="152"/>
    </row>
    <row r="206" spans="1:34" ht="43.2" x14ac:dyDescent="0.25">
      <c r="A206" s="110"/>
      <c r="B206" s="107" t="s">
        <v>1251</v>
      </c>
      <c r="C206" s="107" t="s">
        <v>1252</v>
      </c>
      <c r="D206" s="279" t="s">
        <v>1281</v>
      </c>
      <c r="E206" s="280" t="s">
        <v>1254</v>
      </c>
      <c r="F206" s="279">
        <v>1</v>
      </c>
      <c r="G206" s="281" t="s">
        <v>1255</v>
      </c>
      <c r="H206" s="282"/>
      <c r="I206" s="280"/>
      <c r="J206" s="152"/>
      <c r="K206" s="152" t="s">
        <v>48</v>
      </c>
      <c r="L206" s="152" t="s">
        <v>65</v>
      </c>
      <c r="M206" s="152"/>
      <c r="N206" s="152"/>
      <c r="O206" s="152" t="s">
        <v>217</v>
      </c>
      <c r="P206" s="152"/>
      <c r="Q206" s="152"/>
      <c r="R206" s="152"/>
      <c r="S206" s="152"/>
      <c r="T206" s="152"/>
      <c r="U206" s="152"/>
      <c r="V206" s="152"/>
      <c r="W206" s="152"/>
      <c r="X206" s="152" t="s">
        <v>1256</v>
      </c>
      <c r="Y206" s="152" t="s">
        <v>1257</v>
      </c>
      <c r="Z206" s="152"/>
      <c r="AA206" s="152" t="s">
        <v>1258</v>
      </c>
      <c r="AB206" s="152"/>
      <c r="AC206" s="152"/>
      <c r="AD206" s="152"/>
      <c r="AE206" s="152"/>
      <c r="AF206" s="152"/>
      <c r="AG206" s="152"/>
      <c r="AH206" s="152"/>
    </row>
    <row r="207" spans="1:34" ht="115.2" x14ac:dyDescent="0.25">
      <c r="A207" s="110"/>
      <c r="B207" s="107" t="s">
        <v>1259</v>
      </c>
      <c r="C207" s="107" t="s">
        <v>1260</v>
      </c>
      <c r="D207" s="279" t="s">
        <v>1289</v>
      </c>
      <c r="E207" s="280" t="s">
        <v>1262</v>
      </c>
      <c r="F207" s="279">
        <v>1</v>
      </c>
      <c r="G207" s="281" t="s">
        <v>1263</v>
      </c>
      <c r="H207" s="282"/>
      <c r="I207" s="280"/>
      <c r="J207" s="152"/>
      <c r="K207" s="152" t="s">
        <v>48</v>
      </c>
      <c r="L207" s="152" t="s">
        <v>65</v>
      </c>
      <c r="M207" s="152"/>
      <c r="N207" s="152"/>
      <c r="O207" s="152" t="s">
        <v>160</v>
      </c>
      <c r="P207" s="152"/>
      <c r="Q207" s="152"/>
      <c r="R207" s="152"/>
      <c r="S207" s="152"/>
      <c r="T207" s="152"/>
      <c r="U207" s="152"/>
      <c r="V207" s="152"/>
      <c r="W207" s="152"/>
      <c r="X207" s="152" t="s">
        <v>1264</v>
      </c>
      <c r="Y207" s="152" t="s">
        <v>1265</v>
      </c>
      <c r="Z207" s="152"/>
      <c r="AA207" s="152"/>
      <c r="AB207" s="152"/>
      <c r="AC207" s="152"/>
      <c r="AD207" s="152"/>
      <c r="AE207" s="152"/>
      <c r="AF207" s="152"/>
      <c r="AG207" s="152"/>
      <c r="AH207" s="152"/>
    </row>
    <row r="208" spans="1:34" ht="28.8" x14ac:dyDescent="0.25">
      <c r="A208" s="110"/>
      <c r="B208" s="107" t="s">
        <v>1266</v>
      </c>
      <c r="C208" s="107" t="s">
        <v>1267</v>
      </c>
      <c r="D208" s="279" t="s">
        <v>1296</v>
      </c>
      <c r="E208" s="280" t="s">
        <v>1269</v>
      </c>
      <c r="F208" s="279">
        <v>1</v>
      </c>
      <c r="G208" s="281" t="s">
        <v>1270</v>
      </c>
      <c r="H208" s="282"/>
      <c r="I208" s="280"/>
      <c r="J208" s="152"/>
      <c r="K208" s="152" t="s">
        <v>65</v>
      </c>
      <c r="L208" s="152" t="s">
        <v>65</v>
      </c>
      <c r="M208" s="152"/>
      <c r="N208" s="152"/>
      <c r="O208" s="152" t="s">
        <v>205</v>
      </c>
      <c r="P208" s="152"/>
      <c r="Q208" s="152"/>
      <c r="R208" s="152"/>
      <c r="S208" s="152"/>
      <c r="T208" s="152"/>
      <c r="U208" s="152"/>
      <c r="V208" s="152"/>
      <c r="W208" s="152"/>
      <c r="X208" s="152" t="s">
        <v>1271</v>
      </c>
      <c r="Y208" s="152"/>
      <c r="Z208" s="152"/>
      <c r="AA208" s="152"/>
      <c r="AB208" s="152"/>
      <c r="AC208" s="152"/>
      <c r="AD208" s="152"/>
      <c r="AE208" s="152"/>
      <c r="AF208" s="152"/>
      <c r="AG208" s="152"/>
      <c r="AH208" s="152"/>
    </row>
    <row r="209" spans="1:34" ht="28.8" x14ac:dyDescent="0.25">
      <c r="A209" s="110"/>
      <c r="B209" s="107" t="s">
        <v>1272</v>
      </c>
      <c r="C209" s="107" t="s">
        <v>1273</v>
      </c>
      <c r="D209" s="279" t="s">
        <v>1302</v>
      </c>
      <c r="E209" s="280" t="s">
        <v>1275</v>
      </c>
      <c r="F209" s="279">
        <v>1</v>
      </c>
      <c r="G209" s="281" t="s">
        <v>1276</v>
      </c>
      <c r="H209" s="282"/>
      <c r="I209" s="280"/>
      <c r="J209" s="152"/>
      <c r="K209" s="152" t="s">
        <v>48</v>
      </c>
      <c r="L209" s="152" t="s">
        <v>65</v>
      </c>
      <c r="M209" s="152"/>
      <c r="N209" s="152"/>
      <c r="O209" s="152" t="s">
        <v>49</v>
      </c>
      <c r="P209" s="152"/>
      <c r="Q209" s="152"/>
      <c r="R209" s="152"/>
      <c r="S209" s="152"/>
      <c r="T209" s="152"/>
      <c r="U209" s="152"/>
      <c r="V209" s="152"/>
      <c r="W209" s="152"/>
      <c r="X209" s="152" t="s">
        <v>1277</v>
      </c>
      <c r="Y209" s="152" t="s">
        <v>1278</v>
      </c>
      <c r="Z209" s="152"/>
      <c r="AA209" s="152"/>
      <c r="AB209" s="152"/>
      <c r="AC209" s="152"/>
      <c r="AD209" s="152"/>
      <c r="AE209" s="152"/>
      <c r="AF209" s="152"/>
      <c r="AG209" s="152"/>
      <c r="AH209" s="152"/>
    </row>
    <row r="210" spans="1:34" ht="86.4" x14ac:dyDescent="0.25">
      <c r="A210" s="110"/>
      <c r="B210" s="107" t="s">
        <v>1279</v>
      </c>
      <c r="C210" s="107" t="s">
        <v>1280</v>
      </c>
      <c r="D210" s="279" t="s">
        <v>1309</v>
      </c>
      <c r="E210" s="280" t="s">
        <v>1282</v>
      </c>
      <c r="F210" s="279">
        <v>1</v>
      </c>
      <c r="G210" s="281" t="s">
        <v>1283</v>
      </c>
      <c r="H210" s="282"/>
      <c r="I210" s="280"/>
      <c r="J210" s="152"/>
      <c r="K210" s="152" t="s">
        <v>48</v>
      </c>
      <c r="L210" s="152" t="s">
        <v>65</v>
      </c>
      <c r="M210" s="152"/>
      <c r="N210" s="152"/>
      <c r="O210" s="152" t="s">
        <v>217</v>
      </c>
      <c r="P210" s="152"/>
      <c r="Q210" s="152"/>
      <c r="R210" s="152"/>
      <c r="S210" s="152"/>
      <c r="T210" s="152"/>
      <c r="U210" s="152"/>
      <c r="V210" s="152"/>
      <c r="W210" s="152"/>
      <c r="X210" s="152" t="s">
        <v>1284</v>
      </c>
      <c r="Y210" s="152" t="s">
        <v>1285</v>
      </c>
      <c r="Z210" s="152"/>
      <c r="AA210" s="152" t="s">
        <v>1286</v>
      </c>
      <c r="AB210" s="152"/>
      <c r="AC210" s="152"/>
      <c r="AD210" s="152"/>
      <c r="AE210" s="152"/>
      <c r="AF210" s="152"/>
      <c r="AG210" s="152"/>
      <c r="AH210" s="152"/>
    </row>
    <row r="211" spans="1:34" ht="43.2" x14ac:dyDescent="0.25">
      <c r="A211" s="110"/>
      <c r="B211" s="107" t="s">
        <v>1287</v>
      </c>
      <c r="C211" s="107" t="s">
        <v>1288</v>
      </c>
      <c r="D211" s="279" t="s">
        <v>1314</v>
      </c>
      <c r="E211" s="280" t="s">
        <v>1290</v>
      </c>
      <c r="F211" s="279">
        <v>1</v>
      </c>
      <c r="G211" s="281" t="s">
        <v>1291</v>
      </c>
      <c r="H211" s="282"/>
      <c r="I211" s="280"/>
      <c r="J211" s="152"/>
      <c r="K211" s="152"/>
      <c r="L211" s="152"/>
      <c r="M211" s="152"/>
      <c r="N211" s="152"/>
      <c r="O211" s="152"/>
      <c r="P211" s="152" t="s">
        <v>1292</v>
      </c>
      <c r="Q211" s="152">
        <v>12</v>
      </c>
      <c r="R211" s="284">
        <v>40575</v>
      </c>
      <c r="S211" s="152"/>
      <c r="T211" s="152"/>
      <c r="U211" s="152" t="s">
        <v>1663</v>
      </c>
      <c r="V211" s="152" t="s">
        <v>1663</v>
      </c>
      <c r="W211" s="152" t="s">
        <v>1663</v>
      </c>
      <c r="X211" s="152"/>
      <c r="Y211" s="152"/>
      <c r="Z211" s="152"/>
      <c r="AA211" s="152" t="s">
        <v>1293</v>
      </c>
      <c r="AB211" s="152"/>
      <c r="AC211" s="152"/>
      <c r="AD211" s="152"/>
      <c r="AE211" s="152"/>
      <c r="AF211" s="152"/>
      <c r="AG211" s="152"/>
      <c r="AH211" s="152"/>
    </row>
    <row r="212" spans="1:34" ht="14.4" x14ac:dyDescent="0.25">
      <c r="A212" s="285"/>
      <c r="B212" s="286" t="s">
        <v>1294</v>
      </c>
      <c r="C212" s="287" t="s">
        <v>1295</v>
      </c>
      <c r="D212" s="288" t="s">
        <v>1322</v>
      </c>
      <c r="E212" s="289" t="s">
        <v>1297</v>
      </c>
      <c r="F212" s="288">
        <v>1</v>
      </c>
      <c r="G212" s="221" t="s">
        <v>1298</v>
      </c>
      <c r="H212" s="282"/>
      <c r="I212" s="280"/>
      <c r="J212" s="152"/>
      <c r="K212" s="152" t="s">
        <v>65</v>
      </c>
      <c r="L212" s="152" t="s">
        <v>65</v>
      </c>
      <c r="M212" s="152"/>
      <c r="N212" s="152"/>
      <c r="O212" s="152" t="s">
        <v>49</v>
      </c>
      <c r="P212" s="152"/>
      <c r="Q212" s="152"/>
      <c r="R212" s="152"/>
      <c r="S212" s="152"/>
      <c r="T212" s="152"/>
      <c r="U212" s="152"/>
      <c r="V212" s="152"/>
      <c r="W212" s="152"/>
      <c r="X212" s="152" t="s">
        <v>1299</v>
      </c>
      <c r="Y212" s="152"/>
      <c r="Z212" s="152"/>
      <c r="AA212" s="152"/>
      <c r="AB212" s="152"/>
      <c r="AC212" s="152"/>
      <c r="AD212" s="152"/>
      <c r="AE212" s="152"/>
      <c r="AF212" s="152"/>
      <c r="AG212" s="152"/>
      <c r="AH212" s="152"/>
    </row>
    <row r="213" spans="1:34" ht="57.6" x14ac:dyDescent="0.25">
      <c r="A213" s="290"/>
      <c r="B213" s="286" t="s">
        <v>1300</v>
      </c>
      <c r="C213" s="287" t="s">
        <v>1301</v>
      </c>
      <c r="D213" s="288" t="s">
        <v>1327</v>
      </c>
      <c r="E213" s="289" t="s">
        <v>1303</v>
      </c>
      <c r="F213" s="288">
        <v>1</v>
      </c>
      <c r="G213" s="221" t="s">
        <v>1304</v>
      </c>
      <c r="H213" s="282"/>
      <c r="I213" s="280"/>
      <c r="J213" s="152"/>
      <c r="K213" s="152" t="s">
        <v>65</v>
      </c>
      <c r="L213" s="152" t="s">
        <v>65</v>
      </c>
      <c r="M213" s="152"/>
      <c r="N213" s="152"/>
      <c r="O213" s="152" t="s">
        <v>217</v>
      </c>
      <c r="P213" s="152"/>
      <c r="Q213" s="152"/>
      <c r="R213" s="152"/>
      <c r="S213" s="152"/>
      <c r="T213" s="152"/>
      <c r="U213" s="152"/>
      <c r="V213" s="152"/>
      <c r="W213" s="152"/>
      <c r="X213" s="152" t="s">
        <v>1305</v>
      </c>
      <c r="Y213" s="152"/>
      <c r="Z213" s="152"/>
      <c r="AA213" s="152"/>
      <c r="AB213" s="152"/>
      <c r="AC213" s="152"/>
      <c r="AD213" s="152"/>
      <c r="AE213" s="152"/>
      <c r="AF213" s="152"/>
      <c r="AG213" s="152"/>
      <c r="AH213" s="152"/>
    </row>
    <row r="214" spans="1:34" ht="57.6" x14ac:dyDescent="0.25">
      <c r="A214" s="291" t="s">
        <v>1306</v>
      </c>
      <c r="B214" s="292" t="s">
        <v>1307</v>
      </c>
      <c r="C214" s="293" t="s">
        <v>1308</v>
      </c>
      <c r="D214" s="188" t="s">
        <v>1335</v>
      </c>
      <c r="E214" s="283" t="s">
        <v>56</v>
      </c>
      <c r="F214" s="188">
        <v>1</v>
      </c>
      <c r="G214" s="221" t="s">
        <v>1310</v>
      </c>
      <c r="H214" s="188"/>
      <c r="I214" s="188"/>
      <c r="J214" s="152"/>
      <c r="K214" s="152" t="s">
        <v>48</v>
      </c>
      <c r="L214" s="152" t="s">
        <v>48</v>
      </c>
      <c r="M214" s="152"/>
      <c r="N214" s="152"/>
      <c r="O214" s="152" t="s">
        <v>59</v>
      </c>
      <c r="P214" s="152"/>
      <c r="Q214" s="152"/>
      <c r="R214" s="152"/>
      <c r="S214" s="152"/>
      <c r="T214" s="152"/>
      <c r="U214" s="152"/>
      <c r="V214" s="152"/>
      <c r="W214" s="152"/>
      <c r="X214" s="152" t="s">
        <v>1311</v>
      </c>
      <c r="Y214" s="152"/>
      <c r="Z214" s="152"/>
      <c r="AA214" s="152"/>
      <c r="AB214" s="152"/>
      <c r="AC214" s="152"/>
      <c r="AD214" s="152"/>
      <c r="AE214" s="152"/>
      <c r="AF214" s="152"/>
      <c r="AG214" s="152"/>
      <c r="AH214" s="152"/>
    </row>
    <row r="215" spans="1:34" ht="57.6" x14ac:dyDescent="0.25">
      <c r="A215" s="294"/>
      <c r="B215" s="292" t="s">
        <v>1312</v>
      </c>
      <c r="C215" s="293" t="s">
        <v>1313</v>
      </c>
      <c r="D215" s="188" t="s">
        <v>1341</v>
      </c>
      <c r="E215" s="283" t="s">
        <v>1315</v>
      </c>
      <c r="F215" s="188">
        <v>1</v>
      </c>
      <c r="G215" s="221" t="s">
        <v>1316</v>
      </c>
      <c r="H215" s="188"/>
      <c r="I215" s="188" t="s">
        <v>1317</v>
      </c>
      <c r="J215" s="152"/>
      <c r="K215" s="152" t="s">
        <v>48</v>
      </c>
      <c r="L215" s="152" t="s">
        <v>65</v>
      </c>
      <c r="M215" s="152"/>
      <c r="N215" s="152" t="s">
        <v>1318</v>
      </c>
      <c r="O215" s="152" t="s">
        <v>49</v>
      </c>
      <c r="P215" s="152"/>
      <c r="Q215" s="152"/>
      <c r="R215" s="152"/>
      <c r="S215" s="152"/>
      <c r="T215" s="152"/>
      <c r="U215" s="152" t="s">
        <v>1663</v>
      </c>
      <c r="V215" s="152" t="s">
        <v>1663</v>
      </c>
      <c r="W215" s="152" t="s">
        <v>1663</v>
      </c>
      <c r="X215" s="152"/>
      <c r="Y215" s="152"/>
      <c r="Z215" s="152"/>
      <c r="AA215" s="152" t="s">
        <v>1319</v>
      </c>
      <c r="AB215" s="152"/>
      <c r="AC215" s="152"/>
      <c r="AD215" s="152"/>
      <c r="AE215" s="152"/>
      <c r="AF215" s="152"/>
      <c r="AG215" s="152"/>
      <c r="AH215" s="152"/>
    </row>
    <row r="216" spans="1:34" ht="57.6" x14ac:dyDescent="0.25">
      <c r="A216" s="294"/>
      <c r="B216" s="292" t="s">
        <v>1320</v>
      </c>
      <c r="C216" s="293" t="s">
        <v>1321</v>
      </c>
      <c r="D216" s="188" t="s">
        <v>1352</v>
      </c>
      <c r="E216" s="283" t="s">
        <v>1323</v>
      </c>
      <c r="F216" s="188">
        <v>1</v>
      </c>
      <c r="G216" s="221" t="s">
        <v>1324</v>
      </c>
      <c r="H216" s="188"/>
      <c r="I216" s="188"/>
      <c r="J216" s="152"/>
      <c r="K216" s="152"/>
      <c r="L216" s="152"/>
      <c r="M216" s="152"/>
      <c r="N216" s="152"/>
      <c r="O216" s="152"/>
      <c r="P216" s="152"/>
      <c r="Q216" s="152"/>
      <c r="R216" s="152"/>
      <c r="S216" s="152"/>
      <c r="T216" s="152"/>
      <c r="U216" s="152" t="s">
        <v>1663</v>
      </c>
      <c r="V216" s="152" t="s">
        <v>1663</v>
      </c>
      <c r="W216" s="152" t="s">
        <v>1663</v>
      </c>
      <c r="X216" s="152"/>
      <c r="Y216" s="152"/>
      <c r="Z216" s="152"/>
      <c r="AA216" s="152"/>
      <c r="AB216" s="152"/>
      <c r="AC216" s="152"/>
      <c r="AD216" s="152"/>
      <c r="AE216" s="152"/>
      <c r="AF216" s="152"/>
      <c r="AG216" s="152"/>
      <c r="AH216" s="152"/>
    </row>
    <row r="217" spans="1:34" ht="57.6" x14ac:dyDescent="0.25">
      <c r="A217" s="294"/>
      <c r="B217" s="292" t="s">
        <v>1325</v>
      </c>
      <c r="C217" s="293" t="s">
        <v>1326</v>
      </c>
      <c r="D217" s="188" t="s">
        <v>1358</v>
      </c>
      <c r="E217" s="283" t="s">
        <v>1328</v>
      </c>
      <c r="F217" s="188">
        <v>1</v>
      </c>
      <c r="G217" s="221" t="s">
        <v>1329</v>
      </c>
      <c r="H217" s="188"/>
      <c r="I217" s="188" t="s">
        <v>1317</v>
      </c>
      <c r="J217" s="152"/>
      <c r="K217" s="152" t="s">
        <v>48</v>
      </c>
      <c r="L217" s="152" t="s">
        <v>65</v>
      </c>
      <c r="M217" s="152"/>
      <c r="N217" s="152" t="s">
        <v>1318</v>
      </c>
      <c r="O217" s="152" t="s">
        <v>49</v>
      </c>
      <c r="P217" s="152"/>
      <c r="Q217" s="152"/>
      <c r="R217" s="152"/>
      <c r="S217" s="152"/>
      <c r="T217" s="152"/>
      <c r="U217" s="152"/>
      <c r="V217" s="152"/>
      <c r="W217" s="152"/>
      <c r="X217" s="152" t="s">
        <v>1330</v>
      </c>
      <c r="Y217" s="152"/>
      <c r="Z217" s="152"/>
      <c r="AA217" s="152" t="s">
        <v>1331</v>
      </c>
      <c r="AB217" s="152" t="s">
        <v>1332</v>
      </c>
      <c r="AC217" s="152"/>
      <c r="AD217" s="152"/>
      <c r="AE217" s="152"/>
      <c r="AF217" s="152"/>
      <c r="AG217" s="152"/>
      <c r="AH217" s="152"/>
    </row>
    <row r="218" spans="1:34" ht="28.8" x14ac:dyDescent="0.25">
      <c r="A218" s="294"/>
      <c r="B218" s="292" t="s">
        <v>1333</v>
      </c>
      <c r="C218" s="293" t="s">
        <v>1334</v>
      </c>
      <c r="D218" s="188" t="s">
        <v>1366</v>
      </c>
      <c r="E218" s="283" t="s">
        <v>1336</v>
      </c>
      <c r="F218" s="188">
        <v>1</v>
      </c>
      <c r="G218" s="221" t="s">
        <v>1337</v>
      </c>
      <c r="H218" s="188"/>
      <c r="I218" s="188"/>
      <c r="J218" s="152"/>
      <c r="K218" s="152"/>
      <c r="L218" s="152"/>
      <c r="M218" s="152"/>
      <c r="N218" s="152"/>
      <c r="O218" s="152"/>
      <c r="P218" s="152"/>
      <c r="Q218" s="152"/>
      <c r="R218" s="152"/>
      <c r="S218" s="152"/>
      <c r="T218" s="152"/>
      <c r="U218" s="152"/>
      <c r="V218" s="152" t="s">
        <v>1663</v>
      </c>
      <c r="W218" s="152" t="s">
        <v>1663</v>
      </c>
      <c r="X218" s="152"/>
      <c r="Y218" s="152"/>
      <c r="Z218" s="152"/>
      <c r="AA218" s="152" t="s">
        <v>1338</v>
      </c>
      <c r="AB218" s="152"/>
      <c r="AC218" s="152"/>
      <c r="AD218" s="152"/>
      <c r="AE218" s="152"/>
      <c r="AF218" s="152"/>
      <c r="AG218" s="152"/>
      <c r="AH218" s="152"/>
    </row>
    <row r="219" spans="1:34" ht="43.2" x14ac:dyDescent="0.25">
      <c r="A219" s="294"/>
      <c r="B219" s="292" t="s">
        <v>1339</v>
      </c>
      <c r="C219" s="293" t="s">
        <v>1340</v>
      </c>
      <c r="D219" s="188" t="s">
        <v>1373</v>
      </c>
      <c r="E219" s="283" t="s">
        <v>1342</v>
      </c>
      <c r="F219" s="188">
        <v>1</v>
      </c>
      <c r="G219" s="221" t="s">
        <v>203</v>
      </c>
      <c r="H219" s="188"/>
      <c r="I219" s="188"/>
      <c r="J219" s="152"/>
      <c r="K219" s="152" t="s">
        <v>48</v>
      </c>
      <c r="L219" s="152" t="s">
        <v>65</v>
      </c>
      <c r="M219" s="152"/>
      <c r="N219" s="152"/>
      <c r="O219" s="152" t="s">
        <v>205</v>
      </c>
      <c r="P219" s="152"/>
      <c r="Q219" s="152"/>
      <c r="R219" s="152"/>
      <c r="S219" s="152"/>
      <c r="T219" s="152"/>
      <c r="U219" s="152"/>
      <c r="V219" s="152"/>
      <c r="W219" s="152"/>
      <c r="X219" s="152" t="s">
        <v>206</v>
      </c>
      <c r="Y219" s="152"/>
      <c r="Z219" s="152"/>
      <c r="AA219" s="152"/>
      <c r="AB219" s="152"/>
      <c r="AC219" s="152"/>
      <c r="AD219" s="152"/>
      <c r="AE219" s="152"/>
      <c r="AF219" s="152"/>
      <c r="AG219" s="152"/>
      <c r="AH219" s="152"/>
    </row>
    <row r="220" spans="1:34" ht="57.6" x14ac:dyDescent="0.25">
      <c r="A220" s="294"/>
      <c r="B220" s="292" t="s">
        <v>1350</v>
      </c>
      <c r="C220" s="293" t="s">
        <v>1351</v>
      </c>
      <c r="D220" s="188" t="s">
        <v>1379</v>
      </c>
      <c r="E220" s="283" t="s">
        <v>1353</v>
      </c>
      <c r="F220" s="188">
        <v>2</v>
      </c>
      <c r="G220" s="221" t="s">
        <v>1354</v>
      </c>
      <c r="H220" s="188"/>
      <c r="I220" s="188"/>
      <c r="J220" s="152"/>
      <c r="K220" s="152" t="s">
        <v>48</v>
      </c>
      <c r="L220" s="152" t="s">
        <v>65</v>
      </c>
      <c r="M220" s="152"/>
      <c r="N220" s="152"/>
      <c r="O220" s="152" t="s">
        <v>217</v>
      </c>
      <c r="P220" s="152"/>
      <c r="Q220" s="152"/>
      <c r="R220" s="152"/>
      <c r="S220" s="152"/>
      <c r="T220" s="152"/>
      <c r="U220" s="152"/>
      <c r="V220" s="152"/>
      <c r="W220" s="152"/>
      <c r="X220" s="152" t="s">
        <v>1355</v>
      </c>
      <c r="Y220" s="152"/>
      <c r="Z220" s="152"/>
      <c r="AA220" s="152"/>
      <c r="AB220" s="152"/>
      <c r="AC220" s="152"/>
      <c r="AD220" s="152"/>
      <c r="AE220" s="152"/>
      <c r="AF220" s="152"/>
      <c r="AG220" s="152"/>
      <c r="AH220" s="152"/>
    </row>
    <row r="221" spans="1:34" ht="43.2" x14ac:dyDescent="0.25">
      <c r="A221" s="294"/>
      <c r="B221" s="292" t="s">
        <v>1356</v>
      </c>
      <c r="C221" s="293" t="s">
        <v>1357</v>
      </c>
      <c r="D221" s="188" t="s">
        <v>1385</v>
      </c>
      <c r="E221" s="283" t="s">
        <v>1359</v>
      </c>
      <c r="F221" s="188">
        <v>1</v>
      </c>
      <c r="G221" s="221" t="s">
        <v>1360</v>
      </c>
      <c r="H221" s="188"/>
      <c r="I221" s="188" t="s">
        <v>1317</v>
      </c>
      <c r="J221" s="152"/>
      <c r="K221" s="152" t="s">
        <v>48</v>
      </c>
      <c r="L221" s="152" t="s">
        <v>65</v>
      </c>
      <c r="M221" s="152"/>
      <c r="N221" s="152"/>
      <c r="O221" s="152" t="s">
        <v>641</v>
      </c>
      <c r="P221" s="152"/>
      <c r="Q221" s="152"/>
      <c r="R221" s="152"/>
      <c r="S221" s="152"/>
      <c r="T221" s="152"/>
      <c r="U221" s="152"/>
      <c r="V221" s="152"/>
      <c r="W221" s="152"/>
      <c r="X221" s="152" t="s">
        <v>1361</v>
      </c>
      <c r="Y221" s="152"/>
      <c r="Z221" s="152"/>
      <c r="AA221" s="152" t="s">
        <v>1362</v>
      </c>
      <c r="AB221" s="152" t="s">
        <v>1363</v>
      </c>
      <c r="AC221" s="152"/>
      <c r="AD221" s="152"/>
      <c r="AE221" s="152"/>
      <c r="AF221" s="152"/>
      <c r="AG221" s="152"/>
      <c r="AH221" s="152"/>
    </row>
    <row r="222" spans="1:34" ht="43.2" x14ac:dyDescent="0.25">
      <c r="A222" s="294"/>
      <c r="B222" s="292" t="s">
        <v>1364</v>
      </c>
      <c r="C222" s="293" t="s">
        <v>1365</v>
      </c>
      <c r="D222" s="188" t="s">
        <v>1392</v>
      </c>
      <c r="E222" s="283" t="s">
        <v>1367</v>
      </c>
      <c r="F222" s="188">
        <v>2</v>
      </c>
      <c r="G222" s="221" t="s">
        <v>1368</v>
      </c>
      <c r="H222" s="188"/>
      <c r="I222" s="188" t="s">
        <v>1369</v>
      </c>
      <c r="J222" s="152"/>
      <c r="K222" s="152" t="s">
        <v>48</v>
      </c>
      <c r="L222" s="152" t="s">
        <v>65</v>
      </c>
      <c r="M222" s="152"/>
      <c r="N222" s="152"/>
      <c r="O222" s="152" t="s">
        <v>49</v>
      </c>
      <c r="P222" s="152"/>
      <c r="Q222" s="152"/>
      <c r="R222" s="152"/>
      <c r="S222" s="152"/>
      <c r="T222" s="152"/>
      <c r="U222" s="152"/>
      <c r="V222" s="152"/>
      <c r="W222" s="152"/>
      <c r="X222" s="152" t="s">
        <v>1370</v>
      </c>
      <c r="Y222" s="152"/>
      <c r="Z222" s="152"/>
      <c r="AA222" s="152"/>
      <c r="AB222" s="152"/>
      <c r="AC222" s="152"/>
      <c r="AD222" s="152"/>
      <c r="AE222" s="152"/>
      <c r="AF222" s="152"/>
      <c r="AG222" s="152"/>
      <c r="AH222" s="152"/>
    </row>
    <row r="223" spans="1:34" ht="72" x14ac:dyDescent="0.25">
      <c r="A223" s="294"/>
      <c r="B223" s="292" t="s">
        <v>1371</v>
      </c>
      <c r="C223" s="293" t="s">
        <v>1372</v>
      </c>
      <c r="D223" s="188" t="s">
        <v>1399</v>
      </c>
      <c r="E223" s="283" t="s">
        <v>1374</v>
      </c>
      <c r="F223" s="188">
        <v>2</v>
      </c>
      <c r="G223" s="221" t="s">
        <v>1375</v>
      </c>
      <c r="H223" s="188"/>
      <c r="I223" s="188" t="s">
        <v>1369</v>
      </c>
      <c r="J223" s="152"/>
      <c r="K223" s="152" t="s">
        <v>48</v>
      </c>
      <c r="L223" s="152" t="s">
        <v>65</v>
      </c>
      <c r="M223" s="152"/>
      <c r="N223" s="152"/>
      <c r="O223" s="152" t="s">
        <v>217</v>
      </c>
      <c r="P223" s="152"/>
      <c r="Q223" s="152"/>
      <c r="R223" s="152"/>
      <c r="S223" s="152"/>
      <c r="T223" s="152"/>
      <c r="U223" s="152"/>
      <c r="V223" s="152"/>
      <c r="W223" s="152"/>
      <c r="X223" s="152" t="s">
        <v>1376</v>
      </c>
      <c r="Y223" s="152"/>
      <c r="Z223" s="152"/>
      <c r="AA223" s="152"/>
      <c r="AB223" s="152"/>
      <c r="AC223" s="152"/>
      <c r="AD223" s="152"/>
      <c r="AE223" s="152"/>
      <c r="AF223" s="152"/>
      <c r="AG223" s="152"/>
      <c r="AH223" s="152"/>
    </row>
    <row r="224" spans="1:34" ht="14.4" x14ac:dyDescent="0.25">
      <c r="A224" s="294"/>
      <c r="B224" s="292" t="s">
        <v>1377</v>
      </c>
      <c r="C224" s="293" t="s">
        <v>1378</v>
      </c>
      <c r="D224" s="188" t="s">
        <v>1419</v>
      </c>
      <c r="E224" s="283" t="s">
        <v>1380</v>
      </c>
      <c r="F224" s="188">
        <v>1</v>
      </c>
      <c r="G224" s="221" t="s">
        <v>1381</v>
      </c>
      <c r="H224" s="188"/>
      <c r="I224" s="188"/>
      <c r="J224" s="152"/>
      <c r="K224" s="152"/>
      <c r="L224" s="152"/>
      <c r="M224" s="152"/>
      <c r="N224" s="152"/>
      <c r="O224" s="152"/>
      <c r="P224" s="152"/>
      <c r="Q224" s="152"/>
      <c r="R224" s="152"/>
      <c r="S224" s="152"/>
      <c r="T224" s="152"/>
      <c r="U224" s="152" t="s">
        <v>1663</v>
      </c>
      <c r="V224" s="152" t="s">
        <v>1663</v>
      </c>
      <c r="W224" s="152" t="s">
        <v>1663</v>
      </c>
      <c r="X224" s="152"/>
      <c r="Y224" s="152"/>
      <c r="Z224" s="152"/>
      <c r="AA224" s="152"/>
      <c r="AB224" s="152" t="s">
        <v>1382</v>
      </c>
      <c r="AC224" s="152"/>
      <c r="AD224" s="152"/>
      <c r="AE224" s="152"/>
      <c r="AF224" s="152"/>
      <c r="AG224" s="152"/>
      <c r="AH224" s="152"/>
    </row>
    <row r="225" spans="1:34" ht="14.4" x14ac:dyDescent="0.25">
      <c r="A225" s="294"/>
      <c r="B225" s="292" t="s">
        <v>1383</v>
      </c>
      <c r="C225" s="293" t="s">
        <v>1384</v>
      </c>
      <c r="D225" s="188" t="s">
        <v>1432</v>
      </c>
      <c r="E225" s="283" t="s">
        <v>1386</v>
      </c>
      <c r="F225" s="188">
        <v>2</v>
      </c>
      <c r="G225" s="221" t="s">
        <v>1387</v>
      </c>
      <c r="H225" s="188"/>
      <c r="I225" s="188" t="s">
        <v>1388</v>
      </c>
      <c r="J225" s="152"/>
      <c r="K225" s="152" t="s">
        <v>48</v>
      </c>
      <c r="L225" s="152" t="s">
        <v>65</v>
      </c>
      <c r="M225" s="152"/>
      <c r="N225" s="152"/>
      <c r="O225" s="152" t="s">
        <v>49</v>
      </c>
      <c r="P225" s="152"/>
      <c r="Q225" s="152"/>
      <c r="R225" s="152"/>
      <c r="S225" s="152"/>
      <c r="T225" s="152"/>
      <c r="U225" s="152"/>
      <c r="V225" s="152"/>
      <c r="W225" s="152"/>
      <c r="X225" s="152" t="s">
        <v>1389</v>
      </c>
      <c r="Y225" s="152"/>
      <c r="Z225" s="152"/>
      <c r="AA225" s="152"/>
      <c r="AB225" s="152"/>
      <c r="AC225" s="152"/>
      <c r="AD225" s="152"/>
      <c r="AE225" s="152"/>
      <c r="AF225" s="152"/>
      <c r="AG225" s="152"/>
      <c r="AH225" s="152"/>
    </row>
    <row r="226" spans="1:34" ht="28.8" x14ac:dyDescent="0.25">
      <c r="A226" s="294"/>
      <c r="B226" s="292" t="s">
        <v>1390</v>
      </c>
      <c r="C226" s="293" t="s">
        <v>1391</v>
      </c>
      <c r="D226" s="188" t="s">
        <v>1438</v>
      </c>
      <c r="E226" s="283" t="s">
        <v>1393</v>
      </c>
      <c r="F226" s="188">
        <v>1</v>
      </c>
      <c r="G226" s="221" t="s">
        <v>1394</v>
      </c>
      <c r="H226" s="188"/>
      <c r="I226" s="188" t="s">
        <v>1388</v>
      </c>
      <c r="J226" s="152"/>
      <c r="K226" s="152" t="s">
        <v>48</v>
      </c>
      <c r="L226" s="152" t="s">
        <v>65</v>
      </c>
      <c r="M226" s="152"/>
      <c r="N226" s="152"/>
      <c r="O226" s="152" t="s">
        <v>49</v>
      </c>
      <c r="P226" s="152"/>
      <c r="Q226" s="152"/>
      <c r="R226" s="152"/>
      <c r="S226" s="152"/>
      <c r="T226" s="152"/>
      <c r="U226" s="152" t="s">
        <v>1663</v>
      </c>
      <c r="V226" s="152" t="s">
        <v>1693</v>
      </c>
      <c r="W226" s="152" t="s">
        <v>1693</v>
      </c>
      <c r="X226" s="152"/>
      <c r="Y226" s="152"/>
      <c r="Z226" s="152"/>
      <c r="AA226" s="152" t="s">
        <v>1396</v>
      </c>
      <c r="AB226" s="152"/>
      <c r="AC226" s="152"/>
      <c r="AD226" s="152"/>
      <c r="AE226" s="152"/>
      <c r="AF226" s="152"/>
      <c r="AG226" s="152"/>
      <c r="AH226" s="152"/>
    </row>
    <row r="227" spans="1:34" ht="28.8" x14ac:dyDescent="0.25">
      <c r="A227" s="294"/>
      <c r="B227" s="292" t="s">
        <v>1397</v>
      </c>
      <c r="C227" s="293" t="s">
        <v>1398</v>
      </c>
      <c r="D227" s="188" t="s">
        <v>1444</v>
      </c>
      <c r="E227" s="283" t="s">
        <v>1400</v>
      </c>
      <c r="F227" s="188">
        <v>1</v>
      </c>
      <c r="G227" s="221" t="s">
        <v>1401</v>
      </c>
      <c r="H227" s="188"/>
      <c r="I227" s="188" t="s">
        <v>1402</v>
      </c>
      <c r="J227" s="152"/>
      <c r="K227" s="152"/>
      <c r="L227" s="152"/>
      <c r="M227" s="152"/>
      <c r="N227" s="152"/>
      <c r="O227" s="152" t="s">
        <v>1403</v>
      </c>
      <c r="P227" s="152"/>
      <c r="Q227" s="152"/>
      <c r="R227" s="152"/>
      <c r="S227" s="152"/>
      <c r="T227" s="152"/>
      <c r="U227" s="152" t="s">
        <v>1663</v>
      </c>
      <c r="V227" s="152" t="s">
        <v>1663</v>
      </c>
      <c r="W227" s="152" t="s">
        <v>1663</v>
      </c>
      <c r="X227" s="152"/>
      <c r="Y227" s="152"/>
      <c r="Z227" s="152"/>
      <c r="AA227" s="152" t="s">
        <v>1404</v>
      </c>
      <c r="AB227" s="152"/>
      <c r="AC227" s="152"/>
      <c r="AD227" s="152"/>
      <c r="AE227" s="152"/>
      <c r="AF227" s="152"/>
      <c r="AG227" s="152"/>
      <c r="AH227" s="152"/>
    </row>
    <row r="228" spans="1:34" ht="14.4" x14ac:dyDescent="0.25">
      <c r="A228" s="294"/>
      <c r="B228" s="292" t="s">
        <v>1417</v>
      </c>
      <c r="C228" s="293" t="s">
        <v>1418</v>
      </c>
      <c r="D228" s="188" t="s">
        <v>1450</v>
      </c>
      <c r="E228" s="283" t="s">
        <v>1420</v>
      </c>
      <c r="F228" s="188">
        <v>2</v>
      </c>
      <c r="G228" s="221" t="s">
        <v>1421</v>
      </c>
      <c r="H228" s="188"/>
      <c r="I228" s="188"/>
      <c r="J228" s="152"/>
      <c r="K228" s="152" t="s">
        <v>48</v>
      </c>
      <c r="L228" s="152" t="s">
        <v>48</v>
      </c>
      <c r="M228" s="152"/>
      <c r="N228" s="152"/>
      <c r="O228" s="152" t="s">
        <v>1408</v>
      </c>
      <c r="P228" s="152"/>
      <c r="Q228" s="152"/>
      <c r="R228" s="152"/>
      <c r="S228" s="152"/>
      <c r="T228" s="152"/>
      <c r="U228" s="152"/>
      <c r="V228" s="152"/>
      <c r="W228" s="152"/>
      <c r="X228" s="152" t="s">
        <v>1422</v>
      </c>
      <c r="Y228" s="152" t="s">
        <v>1423</v>
      </c>
      <c r="Z228" s="152"/>
      <c r="AA228" s="152"/>
      <c r="AB228" s="152"/>
      <c r="AC228" s="152"/>
      <c r="AD228" s="152"/>
      <c r="AE228" s="152"/>
      <c r="AF228" s="152"/>
      <c r="AG228" s="152"/>
      <c r="AH228" s="152"/>
    </row>
    <row r="229" spans="1:34" ht="28.8" x14ac:dyDescent="0.25">
      <c r="A229" s="295"/>
      <c r="B229" s="292" t="s">
        <v>1430</v>
      </c>
      <c r="C229" s="293" t="s">
        <v>1431</v>
      </c>
      <c r="D229" s="188" t="s">
        <v>1456</v>
      </c>
      <c r="E229" s="283" t="s">
        <v>1433</v>
      </c>
      <c r="F229" s="188">
        <v>1</v>
      </c>
      <c r="G229" s="221" t="s">
        <v>1434</v>
      </c>
      <c r="H229" s="188"/>
      <c r="I229" s="188"/>
      <c r="J229" s="152"/>
      <c r="K229" s="152" t="s">
        <v>48</v>
      </c>
      <c r="L229" s="152" t="s">
        <v>65</v>
      </c>
      <c r="M229" s="152"/>
      <c r="N229" s="152"/>
      <c r="O229" s="152" t="s">
        <v>217</v>
      </c>
      <c r="P229" s="152"/>
      <c r="Q229" s="152"/>
      <c r="R229" s="152"/>
      <c r="S229" s="152"/>
      <c r="T229" s="152"/>
      <c r="U229" s="152"/>
      <c r="V229" s="152"/>
      <c r="W229" s="152"/>
      <c r="X229" s="152" t="s">
        <v>1435</v>
      </c>
      <c r="Y229" s="152"/>
      <c r="Z229" s="152"/>
      <c r="AA229" s="152"/>
      <c r="AB229" s="152"/>
      <c r="AC229" s="152"/>
      <c r="AD229" s="152"/>
      <c r="AE229" s="152"/>
      <c r="AF229" s="152"/>
      <c r="AG229" s="152"/>
      <c r="AH229" s="152"/>
    </row>
    <row r="230" spans="1:34" ht="14.4" x14ac:dyDescent="0.25">
      <c r="A230" s="232"/>
      <c r="B230" s="152"/>
      <c r="C230" s="232"/>
      <c r="D230" s="152"/>
      <c r="E230" s="232"/>
      <c r="F230" s="152"/>
      <c r="G230" s="23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row>
    <row r="231" spans="1:34" ht="14.4" x14ac:dyDescent="0.25">
      <c r="A231" s="232"/>
      <c r="B231" s="152"/>
      <c r="C231" s="232"/>
      <c r="D231" s="152"/>
      <c r="E231" s="232"/>
      <c r="F231" s="152"/>
      <c r="G231" s="23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row>
    <row r="232" spans="1:34" ht="14.4" x14ac:dyDescent="0.25">
      <c r="A232" s="232"/>
      <c r="B232" s="152"/>
      <c r="C232" s="232"/>
      <c r="D232" s="152"/>
      <c r="E232" s="232"/>
      <c r="F232" s="152"/>
      <c r="G232" s="23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row>
    <row r="233" spans="1:34" ht="14.4" x14ac:dyDescent="0.25">
      <c r="A233" s="232"/>
      <c r="B233" s="152"/>
      <c r="C233" s="232"/>
      <c r="D233" s="152"/>
      <c r="E233" s="232"/>
      <c r="F233" s="152"/>
      <c r="G233" s="23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row>
    <row r="234" spans="1:34" ht="14.4" x14ac:dyDescent="0.25">
      <c r="A234" s="232"/>
      <c r="B234" s="152"/>
      <c r="C234" s="232"/>
      <c r="D234" s="152"/>
      <c r="E234" s="232"/>
      <c r="F234" s="152"/>
      <c r="G234" s="232"/>
      <c r="H234" s="152"/>
      <c r="I234" s="152"/>
      <c r="J234" s="152"/>
      <c r="K234" s="152"/>
      <c r="L234" s="152"/>
      <c r="M234" s="152"/>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row>
    <row r="235" spans="1:34" ht="14.4" x14ac:dyDescent="0.25">
      <c r="A235" s="232"/>
      <c r="B235" s="152"/>
      <c r="C235" s="232"/>
      <c r="D235" s="152"/>
      <c r="E235" s="232"/>
      <c r="F235" s="152"/>
      <c r="G235" s="23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row>
    <row r="236" spans="1:34" ht="14.4" x14ac:dyDescent="0.25">
      <c r="A236" s="232"/>
      <c r="B236" s="152"/>
      <c r="C236" s="232"/>
      <c r="D236" s="152"/>
      <c r="E236" s="232"/>
      <c r="F236" s="152"/>
      <c r="G236" s="23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row>
    <row r="237" spans="1:34" ht="14.4" x14ac:dyDescent="0.25">
      <c r="A237" s="232"/>
      <c r="B237" s="152"/>
      <c r="C237" s="232"/>
      <c r="D237" s="152"/>
      <c r="E237" s="232"/>
      <c r="F237" s="152"/>
      <c r="G237" s="23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row>
    <row r="238" spans="1:34" ht="14.4" x14ac:dyDescent="0.25">
      <c r="A238" s="232"/>
      <c r="B238" s="152"/>
      <c r="C238" s="232"/>
      <c r="D238" s="152"/>
      <c r="E238" s="232"/>
      <c r="F238" s="152"/>
      <c r="G238" s="23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row>
    <row r="239" spans="1:34" ht="14.4" x14ac:dyDescent="0.25">
      <c r="A239" s="232"/>
      <c r="B239" s="152"/>
      <c r="C239" s="232"/>
      <c r="D239" s="152"/>
      <c r="E239" s="232"/>
      <c r="F239" s="152"/>
      <c r="G239" s="23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row>
    <row r="240" spans="1:34" ht="14.4" x14ac:dyDescent="0.25">
      <c r="A240" s="232"/>
      <c r="B240" s="152"/>
      <c r="C240" s="232"/>
      <c r="D240" s="152"/>
      <c r="E240" s="232"/>
      <c r="F240" s="152"/>
      <c r="G240" s="23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row>
    <row r="241" spans="1:34" ht="14.4" x14ac:dyDescent="0.25">
      <c r="A241" s="232"/>
      <c r="B241" s="152"/>
      <c r="C241" s="232"/>
      <c r="D241" s="152"/>
      <c r="E241" s="232"/>
      <c r="F241" s="152"/>
      <c r="G241" s="23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row>
    <row r="242" spans="1:34" ht="14.4" x14ac:dyDescent="0.25">
      <c r="A242" s="232"/>
      <c r="B242" s="152"/>
      <c r="C242" s="232"/>
      <c r="D242" s="152"/>
      <c r="E242" s="232"/>
      <c r="F242" s="152"/>
      <c r="G242" s="23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row>
    <row r="243" spans="1:34" ht="14.4" x14ac:dyDescent="0.25">
      <c r="A243" s="232"/>
      <c r="B243" s="152"/>
      <c r="C243" s="232"/>
      <c r="D243" s="152"/>
      <c r="E243" s="232"/>
      <c r="F243" s="152"/>
      <c r="G243" s="23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row>
    <row r="244" spans="1:34" ht="14.4" x14ac:dyDescent="0.25">
      <c r="A244" s="232"/>
      <c r="B244" s="152"/>
      <c r="C244" s="232"/>
      <c r="D244" s="152"/>
      <c r="E244" s="232"/>
      <c r="F244" s="152"/>
      <c r="G244" s="23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row>
    <row r="245" spans="1:34" ht="14.4" x14ac:dyDescent="0.25">
      <c r="A245" s="232"/>
      <c r="B245" s="152"/>
      <c r="C245" s="232"/>
      <c r="D245" s="152"/>
      <c r="E245" s="232"/>
      <c r="F245" s="152"/>
      <c r="G245" s="23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row>
    <row r="246" spans="1:34" ht="14.4" x14ac:dyDescent="0.25">
      <c r="A246" s="232"/>
      <c r="B246" s="152"/>
      <c r="C246" s="232"/>
      <c r="D246" s="152"/>
      <c r="E246" s="232"/>
      <c r="F246" s="152"/>
      <c r="G246" s="23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row>
    <row r="247" spans="1:34" ht="14.4" x14ac:dyDescent="0.25">
      <c r="A247" s="232"/>
      <c r="B247" s="152"/>
      <c r="C247" s="232"/>
      <c r="D247" s="152"/>
      <c r="E247" s="232"/>
      <c r="F247" s="152"/>
      <c r="G247" s="23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row>
    <row r="248" spans="1:34" ht="14.4" x14ac:dyDescent="0.25">
      <c r="A248" s="232"/>
      <c r="B248" s="152"/>
      <c r="C248" s="232"/>
      <c r="D248" s="152"/>
      <c r="E248" s="232"/>
      <c r="F248" s="152"/>
      <c r="G248" s="23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row>
    <row r="249" spans="1:34" ht="14.4" x14ac:dyDescent="0.25">
      <c r="A249" s="232"/>
      <c r="B249" s="152"/>
      <c r="C249" s="232"/>
      <c r="D249" s="152"/>
      <c r="E249" s="232"/>
      <c r="F249" s="152"/>
      <c r="G249" s="23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row>
    <row r="250" spans="1:34" ht="14.4" x14ac:dyDescent="0.25">
      <c r="A250" s="232"/>
      <c r="B250" s="152"/>
      <c r="C250" s="232"/>
      <c r="D250" s="152"/>
      <c r="E250" s="232"/>
      <c r="F250" s="152"/>
      <c r="G250" s="23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row>
    <row r="251" spans="1:34" ht="14.4" x14ac:dyDescent="0.25">
      <c r="A251" s="232"/>
      <c r="B251" s="152"/>
      <c r="C251" s="232"/>
      <c r="D251" s="152"/>
      <c r="E251" s="232"/>
      <c r="F251" s="152"/>
      <c r="G251" s="23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row>
    <row r="252" spans="1:34" ht="14.4" x14ac:dyDescent="0.25">
      <c r="A252" s="232"/>
      <c r="B252" s="152"/>
      <c r="C252" s="232"/>
      <c r="D252" s="152"/>
      <c r="E252" s="232"/>
      <c r="F252" s="152"/>
      <c r="G252" s="23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row>
    <row r="253" spans="1:34" ht="14.4" x14ac:dyDescent="0.25">
      <c r="A253" s="232"/>
      <c r="B253" s="152"/>
      <c r="C253" s="232"/>
      <c r="D253" s="152"/>
      <c r="E253" s="232"/>
      <c r="F253" s="152"/>
      <c r="G253" s="23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row>
    <row r="254" spans="1:34" ht="14.4" x14ac:dyDescent="0.25">
      <c r="A254" s="232"/>
      <c r="B254" s="152"/>
      <c r="C254" s="232"/>
      <c r="D254" s="152"/>
      <c r="E254" s="232"/>
      <c r="F254" s="152"/>
      <c r="G254" s="23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row>
    <row r="255" spans="1:34" ht="14.4" x14ac:dyDescent="0.25">
      <c r="A255" s="232"/>
      <c r="B255" s="152"/>
      <c r="C255" s="232"/>
      <c r="D255" s="152"/>
      <c r="E255" s="232"/>
      <c r="F255" s="152"/>
      <c r="G255" s="23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row>
    <row r="256" spans="1:34" ht="14.4" x14ac:dyDescent="0.25">
      <c r="A256" s="232"/>
      <c r="B256" s="152"/>
      <c r="C256" s="232"/>
      <c r="D256" s="152"/>
      <c r="E256" s="232"/>
      <c r="F256" s="152"/>
      <c r="G256" s="23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row>
    <row r="257" spans="1:34" ht="14.4" x14ac:dyDescent="0.25">
      <c r="A257" s="232"/>
      <c r="B257" s="152"/>
      <c r="C257" s="232"/>
      <c r="D257" s="152"/>
      <c r="E257" s="232"/>
      <c r="F257" s="152"/>
      <c r="G257" s="23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row>
    <row r="258" spans="1:34" ht="14.4" x14ac:dyDescent="0.25">
      <c r="A258" s="232"/>
      <c r="B258" s="152"/>
      <c r="C258" s="232"/>
      <c r="D258" s="152"/>
      <c r="E258" s="232"/>
      <c r="F258" s="152"/>
      <c r="G258" s="23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row>
    <row r="259" spans="1:34" ht="14.4" x14ac:dyDescent="0.25">
      <c r="A259" s="232"/>
      <c r="B259" s="152"/>
      <c r="C259" s="232"/>
      <c r="D259" s="152"/>
      <c r="E259" s="232"/>
      <c r="F259" s="152"/>
      <c r="G259" s="23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row>
    <row r="260" spans="1:34" ht="14.4" x14ac:dyDescent="0.25">
      <c r="A260" s="232"/>
      <c r="B260" s="152"/>
      <c r="C260" s="232"/>
      <c r="D260" s="152"/>
      <c r="E260" s="232"/>
      <c r="F260" s="152"/>
      <c r="G260" s="23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row>
    <row r="261" spans="1:34" ht="14.4" x14ac:dyDescent="0.25">
      <c r="A261" s="232"/>
      <c r="B261" s="152"/>
      <c r="C261" s="232"/>
      <c r="D261" s="152"/>
      <c r="E261" s="232"/>
      <c r="F261" s="152"/>
      <c r="G261" s="23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row>
    <row r="262" spans="1:34" ht="14.4" x14ac:dyDescent="0.25">
      <c r="A262" s="232"/>
      <c r="B262" s="152"/>
      <c r="C262" s="232"/>
      <c r="D262" s="152"/>
      <c r="E262" s="232"/>
      <c r="F262" s="152"/>
      <c r="G262" s="23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row>
    <row r="263" spans="1:34" ht="14.4" x14ac:dyDescent="0.25">
      <c r="A263" s="232"/>
      <c r="B263" s="152"/>
      <c r="C263" s="232"/>
      <c r="D263" s="152"/>
      <c r="E263" s="232"/>
      <c r="F263" s="152"/>
      <c r="G263" s="23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row>
    <row r="264" spans="1:34" ht="14.4" x14ac:dyDescent="0.25">
      <c r="A264" s="232"/>
      <c r="B264" s="152"/>
      <c r="C264" s="232"/>
      <c r="D264" s="152"/>
      <c r="E264" s="232"/>
      <c r="F264" s="152"/>
      <c r="G264" s="232"/>
      <c r="H264" s="152"/>
      <c r="I264" s="152"/>
      <c r="J264" s="152"/>
      <c r="K264" s="152"/>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row>
    <row r="265" spans="1:34" ht="14.4" x14ac:dyDescent="0.25">
      <c r="A265" s="232"/>
      <c r="B265" s="152"/>
      <c r="C265" s="232"/>
      <c r="D265" s="152"/>
      <c r="E265" s="232"/>
      <c r="F265" s="152"/>
      <c r="G265" s="23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2"/>
    </row>
    <row r="266" spans="1:34" ht="14.4" x14ac:dyDescent="0.25">
      <c r="A266" s="232"/>
      <c r="B266" s="152"/>
      <c r="C266" s="232"/>
      <c r="D266" s="152"/>
      <c r="E266" s="232"/>
      <c r="F266" s="152"/>
      <c r="G266" s="232"/>
      <c r="H266" s="152"/>
      <c r="I266" s="152"/>
      <c r="J266" s="152"/>
      <c r="K266" s="152"/>
      <c r="L266" s="152"/>
      <c r="M266" s="152"/>
      <c r="N266" s="152"/>
      <c r="O266" s="152"/>
      <c r="P266" s="152"/>
      <c r="Q266" s="152"/>
      <c r="R266" s="152"/>
      <c r="S266" s="152"/>
      <c r="T266" s="152"/>
      <c r="U266" s="152"/>
      <c r="V266" s="152"/>
      <c r="W266" s="152"/>
      <c r="X266" s="152"/>
      <c r="Y266" s="152"/>
      <c r="Z266" s="152"/>
      <c r="AA266" s="152"/>
      <c r="AB266" s="152"/>
      <c r="AC266" s="152"/>
      <c r="AD266" s="152"/>
      <c r="AE266" s="152"/>
      <c r="AF266" s="152"/>
      <c r="AG266" s="152"/>
      <c r="AH266" s="152"/>
    </row>
    <row r="267" spans="1:34" ht="14.4" x14ac:dyDescent="0.25">
      <c r="A267" s="232"/>
      <c r="B267" s="152"/>
      <c r="C267" s="232"/>
      <c r="D267" s="152"/>
      <c r="E267" s="232"/>
      <c r="F267" s="152"/>
      <c r="G267" s="232"/>
      <c r="H267" s="152"/>
      <c r="I267" s="152"/>
      <c r="J267" s="152"/>
      <c r="K267" s="152"/>
      <c r="L267" s="152"/>
      <c r="M267" s="152"/>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row>
    <row r="268" spans="1:34" ht="14.4" x14ac:dyDescent="0.25">
      <c r="A268" s="232"/>
      <c r="B268" s="152"/>
      <c r="C268" s="232"/>
      <c r="D268" s="152"/>
      <c r="E268" s="232"/>
      <c r="F268" s="152"/>
      <c r="G268" s="23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row>
    <row r="269" spans="1:34" ht="14.4" x14ac:dyDescent="0.25">
      <c r="A269" s="232"/>
      <c r="B269" s="152"/>
      <c r="C269" s="232"/>
      <c r="D269" s="152"/>
      <c r="E269" s="232"/>
      <c r="F269" s="152"/>
      <c r="G269" s="232"/>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row>
    <row r="270" spans="1:34" ht="14.4" x14ac:dyDescent="0.25">
      <c r="A270" s="232"/>
      <c r="B270" s="152"/>
      <c r="C270" s="232"/>
      <c r="D270" s="152"/>
      <c r="E270" s="232"/>
      <c r="F270" s="152"/>
      <c r="G270" s="23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E270" s="152"/>
      <c r="AF270" s="152"/>
      <c r="AG270" s="152"/>
      <c r="AH270" s="152"/>
    </row>
    <row r="271" spans="1:34" ht="14.4" x14ac:dyDescent="0.25">
      <c r="A271" s="232"/>
      <c r="B271" s="152"/>
      <c r="C271" s="232"/>
      <c r="D271" s="152"/>
      <c r="E271" s="232"/>
      <c r="F271" s="152"/>
      <c r="G271" s="232"/>
      <c r="H271" s="15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G271" s="152"/>
      <c r="AH271" s="152"/>
    </row>
    <row r="272" spans="1:34" ht="14.4" x14ac:dyDescent="0.25">
      <c r="A272" s="232"/>
      <c r="B272" s="152"/>
      <c r="C272" s="232"/>
      <c r="D272" s="152"/>
      <c r="E272" s="232"/>
      <c r="F272" s="152"/>
      <c r="G272" s="232"/>
      <c r="H272" s="152"/>
      <c r="I272" s="152"/>
      <c r="J272" s="152"/>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row>
    <row r="273" spans="1:34" ht="14.4" x14ac:dyDescent="0.25">
      <c r="A273" s="232"/>
      <c r="B273" s="152"/>
      <c r="C273" s="232"/>
      <c r="D273" s="152"/>
      <c r="E273" s="232"/>
      <c r="F273" s="152"/>
      <c r="G273" s="232"/>
      <c r="H273" s="152"/>
      <c r="I273" s="152"/>
      <c r="J273" s="152"/>
      <c r="K273" s="152"/>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row>
    <row r="274" spans="1:34" ht="14.4" x14ac:dyDescent="0.25">
      <c r="A274" s="232"/>
      <c r="B274" s="152"/>
      <c r="C274" s="232"/>
      <c r="D274" s="152"/>
      <c r="E274" s="232"/>
      <c r="F274" s="152"/>
      <c r="G274" s="232"/>
      <c r="H274" s="152"/>
      <c r="I274" s="152"/>
      <c r="J274" s="152"/>
      <c r="K274" s="152"/>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row>
    <row r="275" spans="1:34" ht="14.4" x14ac:dyDescent="0.25">
      <c r="A275" s="232"/>
      <c r="B275" s="152"/>
      <c r="C275" s="232"/>
      <c r="D275" s="152"/>
      <c r="E275" s="232"/>
      <c r="F275" s="152"/>
      <c r="G275" s="23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2"/>
    </row>
    <row r="276" spans="1:34" ht="14.4" x14ac:dyDescent="0.25">
      <c r="A276" s="232"/>
      <c r="B276" s="152"/>
      <c r="C276" s="232"/>
      <c r="D276" s="152"/>
      <c r="E276" s="232"/>
      <c r="F276" s="152"/>
      <c r="G276" s="23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G276" s="152"/>
      <c r="AH276" s="152"/>
    </row>
    <row r="277" spans="1:34" ht="14.4" x14ac:dyDescent="0.25">
      <c r="A277" s="232"/>
      <c r="B277" s="152"/>
      <c r="C277" s="232"/>
      <c r="D277" s="152"/>
      <c r="E277" s="232"/>
      <c r="F277" s="152"/>
      <c r="G277" s="23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row>
    <row r="278" spans="1:34" ht="14.4" x14ac:dyDescent="0.25">
      <c r="A278" s="232"/>
      <c r="B278" s="152"/>
      <c r="C278" s="232"/>
      <c r="D278" s="152"/>
      <c r="E278" s="232"/>
      <c r="F278" s="152"/>
      <c r="G278" s="232"/>
      <c r="H278" s="152"/>
      <c r="I278" s="152"/>
      <c r="J278" s="152"/>
      <c r="K278" s="152"/>
      <c r="L278" s="152"/>
      <c r="M278" s="152"/>
      <c r="N278" s="152"/>
      <c r="O278" s="152"/>
      <c r="P278" s="152"/>
      <c r="Q278" s="152"/>
      <c r="R278" s="152"/>
      <c r="S278" s="152"/>
      <c r="T278" s="152"/>
      <c r="U278" s="152"/>
      <c r="V278" s="152"/>
      <c r="W278" s="152"/>
      <c r="X278" s="152"/>
      <c r="Y278" s="152"/>
      <c r="Z278" s="152"/>
      <c r="AA278" s="152"/>
      <c r="AB278" s="152"/>
      <c r="AC278" s="152"/>
      <c r="AD278" s="152"/>
      <c r="AE278" s="152"/>
      <c r="AF278" s="152"/>
      <c r="AG278" s="152"/>
      <c r="AH278" s="152"/>
    </row>
    <row r="279" spans="1:34" ht="14.4" x14ac:dyDescent="0.25">
      <c r="A279" s="232"/>
      <c r="B279" s="152"/>
      <c r="C279" s="232"/>
      <c r="D279" s="152"/>
      <c r="E279" s="232"/>
      <c r="F279" s="152"/>
      <c r="G279" s="23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2"/>
    </row>
    <row r="280" spans="1:34" ht="14.4" x14ac:dyDescent="0.25">
      <c r="A280" s="232"/>
      <c r="B280" s="152"/>
      <c r="C280" s="232"/>
      <c r="D280" s="152"/>
      <c r="E280" s="232"/>
      <c r="F280" s="152"/>
      <c r="G280" s="23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row>
    <row r="281" spans="1:34" ht="14.4" x14ac:dyDescent="0.25">
      <c r="A281" s="232"/>
      <c r="B281" s="152"/>
      <c r="C281" s="232"/>
      <c r="D281" s="152"/>
      <c r="E281" s="232"/>
      <c r="F281" s="152"/>
      <c r="G281" s="23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row>
    <row r="282" spans="1:34" ht="14.4" x14ac:dyDescent="0.25">
      <c r="A282" s="232"/>
      <c r="B282" s="152"/>
      <c r="C282" s="232"/>
      <c r="D282" s="152"/>
      <c r="E282" s="232"/>
      <c r="F282" s="152"/>
      <c r="G282" s="232"/>
      <c r="H282" s="152"/>
      <c r="I282" s="152"/>
      <c r="J282" s="152"/>
      <c r="K282" s="152"/>
      <c r="L282" s="152"/>
      <c r="M282" s="152"/>
      <c r="N282" s="152"/>
      <c r="O282" s="152"/>
      <c r="P282" s="152"/>
      <c r="Q282" s="152"/>
      <c r="R282" s="152"/>
      <c r="S282" s="152"/>
      <c r="T282" s="152"/>
      <c r="U282" s="152"/>
      <c r="V282" s="152"/>
      <c r="W282" s="152"/>
      <c r="X282" s="152"/>
      <c r="Y282" s="152"/>
      <c r="Z282" s="152"/>
      <c r="AA282" s="152"/>
      <c r="AB282" s="152"/>
      <c r="AC282" s="152"/>
      <c r="AD282" s="152"/>
      <c r="AE282" s="152"/>
      <c r="AF282" s="152"/>
      <c r="AG282" s="152"/>
      <c r="AH282" s="152"/>
    </row>
    <row r="283" spans="1:34" ht="14.4" x14ac:dyDescent="0.25">
      <c r="A283" s="232"/>
      <c r="B283" s="152"/>
      <c r="C283" s="232"/>
      <c r="D283" s="152"/>
      <c r="E283" s="232"/>
      <c r="F283" s="152"/>
      <c r="G283" s="23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E283" s="152"/>
      <c r="AF283" s="152"/>
      <c r="AG283" s="152"/>
      <c r="AH283" s="152"/>
    </row>
    <row r="284" spans="1:34" ht="14.4" x14ac:dyDescent="0.25">
      <c r="A284" s="232"/>
      <c r="B284" s="152"/>
      <c r="C284" s="232"/>
      <c r="D284" s="152"/>
      <c r="E284" s="232"/>
      <c r="F284" s="152"/>
      <c r="G284" s="232"/>
      <c r="H284" s="152"/>
      <c r="I284" s="152"/>
      <c r="J284" s="152"/>
      <c r="K284" s="152"/>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row>
    <row r="285" spans="1:34" ht="14.4" x14ac:dyDescent="0.25">
      <c r="A285" s="232"/>
      <c r="B285" s="152"/>
      <c r="C285" s="232"/>
      <c r="D285" s="152"/>
      <c r="E285" s="232"/>
      <c r="F285" s="152"/>
      <c r="G285" s="232"/>
      <c r="H285" s="152"/>
      <c r="I285" s="152"/>
      <c r="J285" s="152"/>
      <c r="K285" s="152"/>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row>
    <row r="286" spans="1:34" ht="14.4" x14ac:dyDescent="0.25">
      <c r="A286" s="232"/>
      <c r="B286" s="152"/>
      <c r="C286" s="232"/>
      <c r="D286" s="152"/>
      <c r="E286" s="232"/>
      <c r="F286" s="152"/>
      <c r="G286" s="23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row>
    <row r="287" spans="1:34" ht="14.4" x14ac:dyDescent="0.25">
      <c r="A287" s="232"/>
      <c r="B287" s="152"/>
      <c r="C287" s="232"/>
      <c r="D287" s="152"/>
      <c r="E287" s="232"/>
      <c r="F287" s="152"/>
      <c r="G287" s="232"/>
      <c r="H287" s="152"/>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2"/>
    </row>
    <row r="288" spans="1:34" ht="14.4" x14ac:dyDescent="0.25">
      <c r="A288" s="232"/>
      <c r="B288" s="152"/>
      <c r="C288" s="232"/>
      <c r="D288" s="152"/>
      <c r="E288" s="232"/>
      <c r="F288" s="152"/>
      <c r="G288" s="23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row>
    <row r="289" spans="1:34" ht="14.4" x14ac:dyDescent="0.25">
      <c r="A289" s="232"/>
      <c r="B289" s="152"/>
      <c r="C289" s="232"/>
      <c r="D289" s="152"/>
      <c r="E289" s="232"/>
      <c r="F289" s="152"/>
      <c r="G289" s="23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row>
    <row r="290" spans="1:34" ht="14.4" x14ac:dyDescent="0.25">
      <c r="A290" s="232"/>
      <c r="B290" s="152"/>
      <c r="C290" s="232"/>
      <c r="D290" s="152"/>
      <c r="E290" s="232"/>
      <c r="F290" s="152"/>
      <c r="G290" s="23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row>
    <row r="291" spans="1:34" ht="14.4" x14ac:dyDescent="0.25">
      <c r="A291" s="232"/>
      <c r="B291" s="152"/>
      <c r="C291" s="232"/>
      <c r="D291" s="152"/>
      <c r="E291" s="232"/>
      <c r="F291" s="152"/>
      <c r="G291" s="232"/>
      <c r="H291" s="15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G291" s="152"/>
      <c r="AH291" s="152"/>
    </row>
    <row r="292" spans="1:34" ht="14.4" x14ac:dyDescent="0.25">
      <c r="A292" s="232"/>
      <c r="B292" s="152"/>
      <c r="C292" s="232"/>
      <c r="D292" s="152"/>
      <c r="E292" s="232"/>
      <c r="F292" s="152"/>
      <c r="G292" s="23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row>
    <row r="293" spans="1:34" ht="14.4" x14ac:dyDescent="0.25">
      <c r="A293" s="232"/>
      <c r="B293" s="152"/>
      <c r="C293" s="232"/>
      <c r="D293" s="152"/>
      <c r="E293" s="232"/>
      <c r="F293" s="152"/>
      <c r="G293" s="232"/>
      <c r="H293" s="152"/>
      <c r="I293" s="152"/>
      <c r="J293" s="152"/>
      <c r="K293" s="152"/>
      <c r="L293" s="152"/>
      <c r="M293" s="152"/>
      <c r="N293" s="152"/>
      <c r="O293" s="152"/>
      <c r="P293" s="152"/>
      <c r="Q293" s="152"/>
      <c r="R293" s="152"/>
      <c r="S293" s="152"/>
      <c r="T293" s="152"/>
      <c r="U293" s="152"/>
      <c r="V293" s="152"/>
      <c r="W293" s="152"/>
      <c r="X293" s="152"/>
      <c r="Y293" s="152"/>
      <c r="Z293" s="152"/>
      <c r="AA293" s="152"/>
      <c r="AB293" s="152"/>
      <c r="AC293" s="152"/>
      <c r="AD293" s="152"/>
      <c r="AE293" s="152"/>
      <c r="AF293" s="152"/>
      <c r="AG293" s="152"/>
      <c r="AH293" s="152"/>
    </row>
    <row r="294" spans="1:34" ht="14.4" x14ac:dyDescent="0.25">
      <c r="A294" s="232"/>
      <c r="B294" s="152"/>
      <c r="C294" s="232"/>
      <c r="D294" s="152"/>
      <c r="E294" s="232"/>
      <c r="F294" s="152"/>
      <c r="G294" s="23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row>
    <row r="295" spans="1:34" ht="14.4" x14ac:dyDescent="0.25">
      <c r="A295" s="232"/>
      <c r="B295" s="152"/>
      <c r="C295" s="232"/>
      <c r="D295" s="152"/>
      <c r="E295" s="232"/>
      <c r="F295" s="152"/>
      <c r="G295" s="23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row>
    <row r="296" spans="1:34" ht="14.4" x14ac:dyDescent="0.25">
      <c r="A296" s="232"/>
      <c r="B296" s="152"/>
      <c r="C296" s="232"/>
      <c r="D296" s="152"/>
      <c r="E296" s="232"/>
      <c r="F296" s="152"/>
      <c r="G296" s="232"/>
      <c r="H296" s="15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2"/>
    </row>
    <row r="297" spans="1:34" ht="14.4" x14ac:dyDescent="0.25">
      <c r="A297" s="232"/>
      <c r="B297" s="152"/>
      <c r="C297" s="232"/>
      <c r="D297" s="152"/>
      <c r="E297" s="232"/>
      <c r="F297" s="152"/>
      <c r="G297" s="232"/>
      <c r="H297" s="152"/>
      <c r="I297" s="152"/>
      <c r="J297" s="152"/>
      <c r="K297" s="152"/>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2"/>
    </row>
    <row r="298" spans="1:34" ht="14.4" x14ac:dyDescent="0.25">
      <c r="A298" s="232"/>
      <c r="B298" s="152"/>
      <c r="C298" s="232"/>
      <c r="D298" s="152"/>
      <c r="E298" s="232"/>
      <c r="F298" s="152"/>
      <c r="G298" s="23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E298" s="152"/>
      <c r="AF298" s="152"/>
      <c r="AG298" s="152"/>
      <c r="AH298" s="152"/>
    </row>
    <row r="299" spans="1:34" ht="14.4" x14ac:dyDescent="0.25">
      <c r="A299" s="232"/>
      <c r="B299" s="152"/>
      <c r="C299" s="232"/>
      <c r="D299" s="152"/>
      <c r="E299" s="232"/>
      <c r="F299" s="152"/>
      <c r="G299" s="232"/>
      <c r="H299" s="152"/>
      <c r="I299" s="152"/>
      <c r="J299" s="152"/>
      <c r="K299" s="152"/>
      <c r="L299" s="152"/>
      <c r="M299" s="152"/>
      <c r="N299" s="152"/>
      <c r="O299" s="152"/>
      <c r="P299" s="152"/>
      <c r="Q299" s="152"/>
      <c r="R299" s="152"/>
      <c r="S299" s="152"/>
      <c r="T299" s="152"/>
      <c r="U299" s="152"/>
      <c r="V299" s="152"/>
      <c r="W299" s="152"/>
      <c r="X299" s="152"/>
      <c r="Y299" s="152"/>
      <c r="Z299" s="152"/>
      <c r="AA299" s="152"/>
      <c r="AB299" s="152"/>
      <c r="AC299" s="152"/>
      <c r="AD299" s="152"/>
      <c r="AE299" s="152"/>
      <c r="AF299" s="152"/>
      <c r="AG299" s="152"/>
      <c r="AH299" s="152"/>
    </row>
    <row r="300" spans="1:34" ht="14.4" x14ac:dyDescent="0.25">
      <c r="A300" s="232"/>
      <c r="B300" s="152"/>
      <c r="C300" s="232"/>
      <c r="D300" s="152"/>
      <c r="E300" s="232"/>
      <c r="F300" s="152"/>
      <c r="G300" s="232"/>
      <c r="H300" s="152"/>
      <c r="I300" s="152"/>
      <c r="J300" s="152"/>
      <c r="K300" s="152"/>
      <c r="L300" s="152"/>
      <c r="M300" s="152"/>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2"/>
    </row>
    <row r="301" spans="1:34" ht="14.4" x14ac:dyDescent="0.25">
      <c r="A301" s="232"/>
      <c r="B301" s="152"/>
      <c r="C301" s="232"/>
      <c r="D301" s="152"/>
      <c r="E301" s="232"/>
      <c r="F301" s="152"/>
      <c r="G301" s="232"/>
      <c r="H301" s="15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row>
    <row r="302" spans="1:34" ht="14.4" x14ac:dyDescent="0.25">
      <c r="A302" s="232"/>
      <c r="B302" s="152"/>
      <c r="C302" s="232"/>
      <c r="D302" s="152"/>
      <c r="E302" s="232"/>
      <c r="F302" s="152"/>
      <c r="G302" s="23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row>
    <row r="303" spans="1:34" ht="14.4" x14ac:dyDescent="0.25">
      <c r="A303" s="232"/>
      <c r="B303" s="152"/>
      <c r="C303" s="232"/>
      <c r="D303" s="152"/>
      <c r="E303" s="232"/>
      <c r="F303" s="152"/>
      <c r="G303" s="232"/>
      <c r="H303" s="152"/>
      <c r="I303" s="152"/>
      <c r="J303" s="152"/>
      <c r="K303" s="152"/>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2"/>
    </row>
    <row r="304" spans="1:34" ht="14.4" x14ac:dyDescent="0.25">
      <c r="A304" s="232"/>
      <c r="B304" s="152"/>
      <c r="C304" s="232"/>
      <c r="D304" s="152"/>
      <c r="E304" s="232"/>
      <c r="F304" s="152"/>
      <c r="G304" s="23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row>
    <row r="305" spans="1:34" ht="14.4" x14ac:dyDescent="0.25">
      <c r="A305" s="232"/>
      <c r="B305" s="152"/>
      <c r="C305" s="232"/>
      <c r="D305" s="152"/>
      <c r="E305" s="232"/>
      <c r="F305" s="152"/>
      <c r="G305" s="23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row>
    <row r="306" spans="1:34" ht="14.4" x14ac:dyDescent="0.25">
      <c r="A306" s="232"/>
      <c r="B306" s="152"/>
      <c r="C306" s="232"/>
      <c r="D306" s="152"/>
      <c r="E306" s="232"/>
      <c r="F306" s="152"/>
      <c r="G306" s="232"/>
      <c r="H306" s="15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c r="AH306" s="152"/>
    </row>
    <row r="307" spans="1:34" ht="14.4" x14ac:dyDescent="0.25">
      <c r="A307" s="232"/>
      <c r="B307" s="152"/>
      <c r="C307" s="232"/>
      <c r="D307" s="152"/>
      <c r="E307" s="232"/>
      <c r="F307" s="152"/>
      <c r="G307" s="23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row>
    <row r="308" spans="1:34" ht="14.4" x14ac:dyDescent="0.25">
      <c r="A308" s="232"/>
      <c r="B308" s="152"/>
      <c r="C308" s="232"/>
      <c r="D308" s="152"/>
      <c r="E308" s="232"/>
      <c r="F308" s="152"/>
      <c r="G308" s="23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row>
    <row r="309" spans="1:34" ht="14.4" x14ac:dyDescent="0.25">
      <c r="A309" s="232"/>
      <c r="B309" s="152"/>
      <c r="C309" s="232"/>
      <c r="D309" s="152"/>
      <c r="E309" s="232"/>
      <c r="F309" s="152"/>
      <c r="G309" s="23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row>
    <row r="310" spans="1:34" ht="14.4" x14ac:dyDescent="0.25">
      <c r="A310" s="232"/>
      <c r="B310" s="152"/>
      <c r="C310" s="232"/>
      <c r="D310" s="152"/>
      <c r="E310" s="232"/>
      <c r="F310" s="152"/>
      <c r="G310" s="232"/>
      <c r="H310" s="152"/>
      <c r="I310" s="152"/>
      <c r="J310" s="152"/>
      <c r="K310" s="152"/>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2"/>
    </row>
    <row r="311" spans="1:34" ht="14.4" x14ac:dyDescent="0.25">
      <c r="A311" s="232"/>
      <c r="B311" s="152"/>
      <c r="C311" s="232"/>
      <c r="D311" s="152"/>
      <c r="E311" s="232"/>
      <c r="F311" s="152"/>
      <c r="G311" s="232"/>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row>
    <row r="312" spans="1:34" ht="14.4" x14ac:dyDescent="0.25">
      <c r="A312" s="232"/>
      <c r="B312" s="152"/>
      <c r="C312" s="232"/>
      <c r="D312" s="152"/>
      <c r="E312" s="232"/>
      <c r="F312" s="152"/>
      <c r="G312" s="23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row>
    <row r="313" spans="1:34" ht="14.4" x14ac:dyDescent="0.25">
      <c r="A313" s="232"/>
      <c r="B313" s="152"/>
      <c r="C313" s="232"/>
      <c r="D313" s="152"/>
      <c r="E313" s="232"/>
      <c r="F313" s="152"/>
      <c r="G313" s="23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row>
    <row r="314" spans="1:34" ht="14.4" x14ac:dyDescent="0.25">
      <c r="A314" s="232"/>
      <c r="B314" s="152"/>
      <c r="C314" s="232"/>
      <c r="D314" s="152"/>
      <c r="E314" s="232"/>
      <c r="F314" s="152"/>
      <c r="G314" s="23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row>
    <row r="315" spans="1:34" ht="14.4" x14ac:dyDescent="0.25">
      <c r="A315" s="232"/>
      <c r="B315" s="152"/>
      <c r="C315" s="232"/>
      <c r="D315" s="152"/>
      <c r="E315" s="232"/>
      <c r="F315" s="152"/>
      <c r="G315" s="23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row>
    <row r="316" spans="1:34" ht="14.4" x14ac:dyDescent="0.25">
      <c r="A316" s="232"/>
      <c r="B316" s="152"/>
      <c r="C316" s="232"/>
      <c r="D316" s="152"/>
      <c r="E316" s="232"/>
      <c r="F316" s="152"/>
      <c r="G316" s="232"/>
      <c r="H316" s="15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row>
    <row r="317" spans="1:34" ht="14.4" x14ac:dyDescent="0.25">
      <c r="A317" s="232"/>
      <c r="B317" s="152"/>
      <c r="C317" s="232"/>
      <c r="D317" s="152"/>
      <c r="E317" s="232"/>
      <c r="F317" s="152"/>
      <c r="G317" s="23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row>
    <row r="318" spans="1:34" ht="14.4" x14ac:dyDescent="0.25">
      <c r="A318" s="232"/>
      <c r="B318" s="152"/>
      <c r="C318" s="232"/>
      <c r="D318" s="152"/>
      <c r="E318" s="232"/>
      <c r="F318" s="152"/>
      <c r="G318" s="23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row>
    <row r="319" spans="1:34" ht="14.4" x14ac:dyDescent="0.25">
      <c r="A319" s="232"/>
      <c r="B319" s="152"/>
      <c r="C319" s="232"/>
      <c r="D319" s="152"/>
      <c r="E319" s="232"/>
      <c r="F319" s="152"/>
      <c r="G319" s="23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row>
    <row r="320" spans="1:34" ht="14.4" x14ac:dyDescent="0.25">
      <c r="A320" s="232"/>
      <c r="B320" s="152"/>
      <c r="C320" s="232"/>
      <c r="D320" s="152"/>
      <c r="E320" s="232"/>
      <c r="F320" s="152"/>
      <c r="G320" s="23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row>
    <row r="321" spans="1:34" ht="14.4" x14ac:dyDescent="0.25">
      <c r="A321" s="232"/>
      <c r="B321" s="152"/>
      <c r="C321" s="232"/>
      <c r="D321" s="152"/>
      <c r="E321" s="232"/>
      <c r="F321" s="152"/>
      <c r="G321" s="232"/>
      <c r="H321" s="15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G321" s="152"/>
      <c r="AH321" s="152"/>
    </row>
    <row r="322" spans="1:34" ht="14.4" x14ac:dyDescent="0.25">
      <c r="A322" s="232"/>
      <c r="B322" s="152"/>
      <c r="C322" s="232"/>
      <c r="D322" s="152"/>
      <c r="E322" s="232"/>
      <c r="F322" s="152"/>
      <c r="G322" s="232"/>
      <c r="H322" s="152"/>
      <c r="I322" s="152"/>
      <c r="J322" s="152"/>
      <c r="K322" s="152"/>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row>
    <row r="323" spans="1:34" ht="14.4" x14ac:dyDescent="0.25">
      <c r="A323" s="232"/>
      <c r="B323" s="152"/>
      <c r="C323" s="232"/>
      <c r="D323" s="152"/>
      <c r="E323" s="232"/>
      <c r="F323" s="152"/>
      <c r="G323" s="232"/>
      <c r="H323" s="152"/>
      <c r="I323" s="152"/>
      <c r="J323" s="152"/>
      <c r="K323" s="152"/>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row>
    <row r="324" spans="1:34" ht="14.4" x14ac:dyDescent="0.25">
      <c r="A324" s="232"/>
      <c r="B324" s="152"/>
      <c r="C324" s="232"/>
      <c r="D324" s="152"/>
      <c r="E324" s="232"/>
      <c r="F324" s="152"/>
      <c r="G324" s="232"/>
      <c r="H324" s="152"/>
      <c r="I324" s="152"/>
      <c r="J324" s="152"/>
      <c r="K324" s="152"/>
      <c r="L324" s="152"/>
      <c r="M324" s="152"/>
      <c r="N324" s="152"/>
      <c r="O324" s="152"/>
      <c r="P324" s="152"/>
      <c r="Q324" s="152"/>
      <c r="R324" s="152"/>
      <c r="S324" s="152"/>
      <c r="T324" s="152"/>
      <c r="U324" s="152"/>
      <c r="V324" s="152"/>
      <c r="W324" s="152"/>
      <c r="X324" s="152"/>
      <c r="Y324" s="152"/>
      <c r="Z324" s="152"/>
      <c r="AA324" s="152"/>
      <c r="AB324" s="152"/>
      <c r="AC324" s="152"/>
      <c r="AD324" s="152"/>
      <c r="AE324" s="152"/>
      <c r="AF324" s="152"/>
      <c r="AG324" s="152"/>
      <c r="AH324" s="152"/>
    </row>
    <row r="325" spans="1:34" ht="14.4" x14ac:dyDescent="0.25">
      <c r="A325" s="232"/>
      <c r="B325" s="152"/>
      <c r="C325" s="232"/>
      <c r="D325" s="152"/>
      <c r="E325" s="232"/>
      <c r="F325" s="152"/>
      <c r="G325" s="232"/>
      <c r="H325" s="152"/>
      <c r="I325" s="152"/>
      <c r="J325" s="152"/>
      <c r="K325" s="152"/>
      <c r="L325" s="152"/>
      <c r="M325" s="152"/>
      <c r="N325" s="152"/>
      <c r="O325" s="152"/>
      <c r="P325" s="152"/>
      <c r="Q325" s="152"/>
      <c r="R325" s="152"/>
      <c r="S325" s="152"/>
      <c r="T325" s="152"/>
      <c r="U325" s="152"/>
      <c r="V325" s="152"/>
      <c r="W325" s="152"/>
      <c r="X325" s="152"/>
      <c r="Y325" s="152"/>
      <c r="Z325" s="152"/>
      <c r="AA325" s="152"/>
      <c r="AB325" s="152"/>
      <c r="AC325" s="152"/>
      <c r="AD325" s="152"/>
      <c r="AE325" s="152"/>
      <c r="AF325" s="152"/>
      <c r="AG325" s="152"/>
      <c r="AH325" s="152"/>
    </row>
    <row r="326" spans="1:34" ht="14.4" x14ac:dyDescent="0.25">
      <c r="A326" s="232"/>
      <c r="B326" s="152"/>
      <c r="C326" s="232"/>
      <c r="D326" s="152"/>
      <c r="E326" s="232"/>
      <c r="F326" s="152"/>
      <c r="G326" s="23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row>
    <row r="327" spans="1:34" ht="14.4" x14ac:dyDescent="0.25">
      <c r="A327" s="232"/>
      <c r="B327" s="152"/>
      <c r="C327" s="232"/>
      <c r="D327" s="152"/>
      <c r="E327" s="232"/>
      <c r="F327" s="152"/>
      <c r="G327" s="23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row>
    <row r="328" spans="1:34" ht="14.4" x14ac:dyDescent="0.25">
      <c r="A328" s="232"/>
      <c r="B328" s="152"/>
      <c r="C328" s="232"/>
      <c r="D328" s="152"/>
      <c r="E328" s="232"/>
      <c r="F328" s="152"/>
      <c r="G328" s="23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row>
    <row r="329" spans="1:34" ht="14.4" x14ac:dyDescent="0.25">
      <c r="A329" s="232"/>
      <c r="B329" s="152"/>
      <c r="C329" s="232"/>
      <c r="D329" s="152"/>
      <c r="E329" s="232"/>
      <c r="F329" s="152"/>
      <c r="G329" s="23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row>
    <row r="330" spans="1:34" ht="14.4" x14ac:dyDescent="0.25">
      <c r="A330" s="232"/>
      <c r="B330" s="152"/>
      <c r="C330" s="232"/>
      <c r="D330" s="152"/>
      <c r="E330" s="232"/>
      <c r="F330" s="152"/>
      <c r="G330" s="23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row>
    <row r="331" spans="1:34" ht="14.4" x14ac:dyDescent="0.25">
      <c r="A331" s="232"/>
      <c r="B331" s="152"/>
      <c r="C331" s="232"/>
      <c r="D331" s="152"/>
      <c r="E331" s="232"/>
      <c r="F331" s="152"/>
      <c r="G331" s="23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2"/>
    </row>
    <row r="332" spans="1:34" ht="14.4" x14ac:dyDescent="0.25">
      <c r="A332" s="232"/>
      <c r="B332" s="152"/>
      <c r="C332" s="232"/>
      <c r="D332" s="152"/>
      <c r="E332" s="232"/>
      <c r="F332" s="152"/>
      <c r="G332" s="232"/>
      <c r="H332" s="152"/>
      <c r="I332" s="152"/>
      <c r="J332" s="152"/>
      <c r="K332" s="152"/>
      <c r="L332" s="152"/>
      <c r="M332" s="152"/>
      <c r="N332" s="152"/>
      <c r="O332" s="152"/>
      <c r="P332" s="152"/>
      <c r="Q332" s="152"/>
      <c r="R332" s="152"/>
      <c r="S332" s="152"/>
      <c r="T332" s="152"/>
      <c r="U332" s="152"/>
      <c r="V332" s="152"/>
      <c r="W332" s="152"/>
      <c r="X332" s="152"/>
      <c r="Y332" s="152"/>
      <c r="Z332" s="152"/>
      <c r="AA332" s="152"/>
      <c r="AB332" s="152"/>
      <c r="AC332" s="152"/>
      <c r="AD332" s="152"/>
      <c r="AE332" s="152"/>
      <c r="AF332" s="152"/>
      <c r="AG332" s="152"/>
      <c r="AH332" s="152"/>
    </row>
    <row r="333" spans="1:34" ht="14.4" x14ac:dyDescent="0.25">
      <c r="A333" s="232"/>
      <c r="B333" s="152"/>
      <c r="C333" s="232"/>
      <c r="D333" s="152"/>
      <c r="E333" s="232"/>
      <c r="F333" s="152"/>
      <c r="G333" s="232"/>
      <c r="H333" s="152"/>
      <c r="I333" s="152"/>
      <c r="J333" s="152"/>
      <c r="K333" s="152"/>
      <c r="L333" s="152"/>
      <c r="M333" s="152"/>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2"/>
    </row>
    <row r="334" spans="1:34" ht="14.4" x14ac:dyDescent="0.25">
      <c r="A334" s="232"/>
      <c r="B334" s="152"/>
      <c r="C334" s="232"/>
      <c r="D334" s="152"/>
      <c r="E334" s="232"/>
      <c r="F334" s="152"/>
      <c r="G334" s="232"/>
      <c r="H334" s="152"/>
      <c r="I334" s="152"/>
      <c r="J334" s="152"/>
      <c r="K334" s="152"/>
      <c r="L334" s="152"/>
      <c r="M334" s="152"/>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row>
    <row r="335" spans="1:34" ht="14.4" x14ac:dyDescent="0.25">
      <c r="A335" s="232"/>
      <c r="B335" s="152"/>
      <c r="C335" s="232"/>
      <c r="D335" s="152"/>
      <c r="E335" s="232"/>
      <c r="F335" s="152"/>
      <c r="G335" s="23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row>
    <row r="336" spans="1:34" ht="14.4" x14ac:dyDescent="0.25">
      <c r="A336" s="232"/>
      <c r="B336" s="152"/>
      <c r="C336" s="232"/>
      <c r="D336" s="152"/>
      <c r="E336" s="232"/>
      <c r="F336" s="152"/>
      <c r="G336" s="23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row>
    <row r="337" spans="1:34" ht="14.4" x14ac:dyDescent="0.25">
      <c r="A337" s="232"/>
      <c r="B337" s="152"/>
      <c r="C337" s="232"/>
      <c r="D337" s="152"/>
      <c r="E337" s="232"/>
      <c r="F337" s="152"/>
      <c r="G337" s="23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row>
    <row r="338" spans="1:34" ht="14.4" x14ac:dyDescent="0.25">
      <c r="A338" s="232"/>
      <c r="B338" s="152"/>
      <c r="C338" s="232"/>
      <c r="D338" s="152"/>
      <c r="E338" s="232"/>
      <c r="F338" s="152"/>
      <c r="G338" s="232"/>
      <c r="H338" s="152"/>
      <c r="I338" s="152"/>
      <c r="J338" s="152"/>
      <c r="K338" s="152"/>
      <c r="L338" s="152"/>
      <c r="M338" s="152"/>
      <c r="N338" s="152"/>
      <c r="O338" s="152"/>
      <c r="P338" s="152"/>
      <c r="Q338" s="152"/>
      <c r="R338" s="152"/>
      <c r="S338" s="152"/>
      <c r="T338" s="152"/>
      <c r="U338" s="152"/>
      <c r="V338" s="152"/>
      <c r="W338" s="152"/>
      <c r="X338" s="152"/>
      <c r="Y338" s="152"/>
      <c r="Z338" s="152"/>
      <c r="AA338" s="152"/>
      <c r="AB338" s="152"/>
      <c r="AC338" s="152"/>
      <c r="AD338" s="152"/>
      <c r="AE338" s="152"/>
      <c r="AF338" s="152"/>
      <c r="AG338" s="152"/>
      <c r="AH338" s="152"/>
    </row>
    <row r="339" spans="1:34" ht="14.4" x14ac:dyDescent="0.25">
      <c r="A339" s="232"/>
      <c r="B339" s="152"/>
      <c r="C339" s="232"/>
      <c r="D339" s="152"/>
      <c r="E339" s="232"/>
      <c r="F339" s="152"/>
      <c r="G339" s="232"/>
      <c r="H339" s="152"/>
      <c r="I339" s="152"/>
      <c r="J339" s="152"/>
      <c r="K339" s="152"/>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row>
    <row r="340" spans="1:34" ht="14.4" x14ac:dyDescent="0.25">
      <c r="A340" s="232"/>
      <c r="B340" s="152"/>
      <c r="C340" s="232"/>
      <c r="D340" s="152"/>
      <c r="E340" s="232"/>
      <c r="F340" s="152"/>
      <c r="G340" s="232"/>
      <c r="H340" s="152"/>
      <c r="I340" s="152"/>
      <c r="J340" s="152"/>
      <c r="K340" s="152"/>
      <c r="L340" s="152"/>
      <c r="M340" s="152"/>
      <c r="N340" s="152"/>
      <c r="O340" s="152"/>
      <c r="P340" s="152"/>
      <c r="Q340" s="152"/>
      <c r="R340" s="152"/>
      <c r="S340" s="152"/>
      <c r="T340" s="152"/>
      <c r="U340" s="152"/>
      <c r="V340" s="152"/>
      <c r="W340" s="152"/>
      <c r="X340" s="152"/>
      <c r="Y340" s="152"/>
      <c r="Z340" s="152"/>
      <c r="AA340" s="152"/>
      <c r="AB340" s="152"/>
      <c r="AC340" s="152"/>
      <c r="AD340" s="152"/>
      <c r="AE340" s="152"/>
      <c r="AF340" s="152"/>
      <c r="AG340" s="152"/>
      <c r="AH340" s="152"/>
    </row>
    <row r="341" spans="1:34" ht="14.4" x14ac:dyDescent="0.25">
      <c r="A341" s="232"/>
      <c r="B341" s="152"/>
      <c r="C341" s="232"/>
      <c r="D341" s="152"/>
      <c r="E341" s="232"/>
      <c r="F341" s="152"/>
      <c r="G341" s="232"/>
      <c r="H341" s="15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2"/>
    </row>
    <row r="342" spans="1:34" ht="14.4" x14ac:dyDescent="0.25">
      <c r="A342" s="232"/>
      <c r="B342" s="152"/>
      <c r="C342" s="232"/>
      <c r="D342" s="152"/>
      <c r="E342" s="232"/>
      <c r="F342" s="152"/>
      <c r="G342" s="232"/>
      <c r="H342" s="152"/>
      <c r="I342" s="152"/>
      <c r="J342" s="152"/>
      <c r="K342" s="152"/>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row>
    <row r="343" spans="1:34" ht="14.4" x14ac:dyDescent="0.25">
      <c r="A343" s="232"/>
      <c r="B343" s="152"/>
      <c r="C343" s="232"/>
      <c r="D343" s="152"/>
      <c r="E343" s="232"/>
      <c r="F343" s="152"/>
      <c r="G343" s="232"/>
      <c r="H343" s="152"/>
      <c r="I343" s="152"/>
      <c r="J343" s="152"/>
      <c r="K343" s="152"/>
      <c r="L343" s="152"/>
      <c r="M343" s="152"/>
      <c r="N343" s="152"/>
      <c r="O343" s="152"/>
      <c r="P343" s="152"/>
      <c r="Q343" s="152"/>
      <c r="R343" s="152"/>
      <c r="S343" s="152"/>
      <c r="T343" s="152"/>
      <c r="U343" s="152"/>
      <c r="V343" s="152"/>
      <c r="W343" s="152"/>
      <c r="X343" s="152"/>
      <c r="Y343" s="152"/>
      <c r="Z343" s="152"/>
      <c r="AA343" s="152"/>
      <c r="AB343" s="152"/>
      <c r="AC343" s="152"/>
      <c r="AD343" s="152"/>
      <c r="AE343" s="152"/>
      <c r="AF343" s="152"/>
      <c r="AG343" s="152"/>
      <c r="AH343" s="152"/>
    </row>
    <row r="344" spans="1:34" ht="14.4" x14ac:dyDescent="0.25">
      <c r="A344" s="232"/>
      <c r="B344" s="152"/>
      <c r="C344" s="232"/>
      <c r="D344" s="152"/>
      <c r="E344" s="232"/>
      <c r="F344" s="152"/>
      <c r="G344" s="232"/>
      <c r="H344" s="152"/>
      <c r="I344" s="152"/>
      <c r="J344" s="152"/>
      <c r="K344" s="152"/>
      <c r="L344" s="152"/>
      <c r="M344" s="152"/>
      <c r="N344" s="152"/>
      <c r="O344" s="152"/>
      <c r="P344" s="152"/>
      <c r="Q344" s="152"/>
      <c r="R344" s="152"/>
      <c r="S344" s="152"/>
      <c r="T344" s="152"/>
      <c r="U344" s="152"/>
      <c r="V344" s="152"/>
      <c r="W344" s="152"/>
      <c r="X344" s="152"/>
      <c r="Y344" s="152"/>
      <c r="Z344" s="152"/>
      <c r="AA344" s="152"/>
      <c r="AB344" s="152"/>
      <c r="AC344" s="152"/>
      <c r="AD344" s="152"/>
      <c r="AE344" s="152"/>
      <c r="AF344" s="152"/>
      <c r="AG344" s="152"/>
      <c r="AH344" s="152"/>
    </row>
    <row r="345" spans="1:34" ht="14.4" x14ac:dyDescent="0.25">
      <c r="A345" s="232"/>
      <c r="B345" s="152"/>
      <c r="C345" s="232"/>
      <c r="D345" s="152"/>
      <c r="E345" s="232"/>
      <c r="F345" s="152"/>
      <c r="G345" s="23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c r="AD345" s="152"/>
      <c r="AE345" s="152"/>
      <c r="AF345" s="152"/>
      <c r="AG345" s="152"/>
      <c r="AH345" s="152"/>
    </row>
    <row r="346" spans="1:34" ht="14.4" x14ac:dyDescent="0.25">
      <c r="A346" s="232"/>
      <c r="B346" s="152"/>
      <c r="C346" s="232"/>
      <c r="D346" s="152"/>
      <c r="E346" s="232"/>
      <c r="F346" s="152"/>
      <c r="G346" s="232"/>
      <c r="H346" s="15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2"/>
    </row>
    <row r="347" spans="1:34" ht="14.4" x14ac:dyDescent="0.25">
      <c r="A347" s="232"/>
      <c r="B347" s="152"/>
      <c r="C347" s="232"/>
      <c r="D347" s="152"/>
      <c r="E347" s="232"/>
      <c r="F347" s="152"/>
      <c r="G347" s="23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row>
    <row r="348" spans="1:34" ht="14.4" x14ac:dyDescent="0.25">
      <c r="A348" s="232"/>
      <c r="B348" s="152"/>
      <c r="C348" s="232"/>
      <c r="D348" s="152"/>
      <c r="E348" s="232"/>
      <c r="F348" s="152"/>
      <c r="G348" s="23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row>
    <row r="349" spans="1:34" ht="14.4" x14ac:dyDescent="0.25">
      <c r="A349" s="232"/>
      <c r="B349" s="152"/>
      <c r="C349" s="232"/>
      <c r="D349" s="152"/>
      <c r="E349" s="232"/>
      <c r="F349" s="152"/>
      <c r="G349" s="232"/>
      <c r="H349" s="152"/>
      <c r="I349" s="152"/>
      <c r="J349" s="152"/>
      <c r="K349" s="152"/>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row>
    <row r="350" spans="1:34" ht="14.4" x14ac:dyDescent="0.25">
      <c r="A350" s="232"/>
      <c r="B350" s="152"/>
      <c r="C350" s="232"/>
      <c r="D350" s="152"/>
      <c r="E350" s="232"/>
      <c r="F350" s="152"/>
      <c r="G350" s="232"/>
      <c r="H350" s="152"/>
      <c r="I350" s="152"/>
      <c r="J350" s="152"/>
      <c r="K350" s="152"/>
      <c r="L350" s="152"/>
      <c r="M350" s="152"/>
      <c r="N350" s="152"/>
      <c r="O350" s="152"/>
      <c r="P350" s="152"/>
      <c r="Q350" s="152"/>
      <c r="R350" s="152"/>
      <c r="S350" s="152"/>
      <c r="T350" s="152"/>
      <c r="U350" s="152"/>
      <c r="V350" s="152"/>
      <c r="W350" s="152"/>
      <c r="X350" s="152"/>
      <c r="Y350" s="152"/>
      <c r="Z350" s="152"/>
      <c r="AA350" s="152"/>
      <c r="AB350" s="152"/>
      <c r="AC350" s="152"/>
      <c r="AD350" s="152"/>
      <c r="AE350" s="152"/>
      <c r="AF350" s="152"/>
      <c r="AG350" s="152"/>
      <c r="AH350" s="152"/>
    </row>
    <row r="351" spans="1:34" ht="14.4" x14ac:dyDescent="0.25">
      <c r="A351" s="232"/>
      <c r="B351" s="152"/>
      <c r="C351" s="232"/>
      <c r="D351" s="152"/>
      <c r="E351" s="232"/>
      <c r="F351" s="152"/>
      <c r="G351" s="232"/>
      <c r="H351" s="15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G351" s="152"/>
      <c r="AH351" s="152"/>
    </row>
    <row r="352" spans="1:34" ht="14.4" x14ac:dyDescent="0.25">
      <c r="A352" s="232"/>
      <c r="B352" s="152"/>
      <c r="C352" s="232"/>
      <c r="D352" s="152"/>
      <c r="E352" s="232"/>
      <c r="F352" s="152"/>
      <c r="G352" s="232"/>
      <c r="H352" s="152"/>
      <c r="I352" s="152"/>
      <c r="J352" s="152"/>
      <c r="K352" s="152"/>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row>
    <row r="353" spans="1:34" ht="14.4" x14ac:dyDescent="0.25">
      <c r="A353" s="232"/>
      <c r="B353" s="152"/>
      <c r="C353" s="232"/>
      <c r="D353" s="152"/>
      <c r="E353" s="232"/>
      <c r="F353" s="152"/>
      <c r="G353" s="23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row>
    <row r="354" spans="1:34" ht="14.4" x14ac:dyDescent="0.25">
      <c r="A354" s="232"/>
      <c r="B354" s="152"/>
      <c r="C354" s="232"/>
      <c r="D354" s="152"/>
      <c r="E354" s="232"/>
      <c r="F354" s="152"/>
      <c r="G354" s="232"/>
      <c r="H354" s="152"/>
      <c r="I354" s="152"/>
      <c r="J354" s="152"/>
      <c r="K354" s="152"/>
      <c r="L354" s="152"/>
      <c r="M354" s="152"/>
      <c r="N354" s="152"/>
      <c r="O354" s="152"/>
      <c r="P354" s="152"/>
      <c r="Q354" s="152"/>
      <c r="R354" s="152"/>
      <c r="S354" s="152"/>
      <c r="T354" s="152"/>
      <c r="U354" s="152"/>
      <c r="V354" s="152"/>
      <c r="W354" s="152"/>
      <c r="X354" s="152"/>
      <c r="Y354" s="152"/>
      <c r="Z354" s="152"/>
      <c r="AA354" s="152"/>
      <c r="AB354" s="152"/>
      <c r="AC354" s="152"/>
      <c r="AD354" s="152"/>
      <c r="AE354" s="152"/>
      <c r="AF354" s="152"/>
      <c r="AG354" s="152"/>
      <c r="AH354" s="152"/>
    </row>
    <row r="355" spans="1:34" ht="14.4" x14ac:dyDescent="0.25">
      <c r="A355" s="232"/>
      <c r="B355" s="152"/>
      <c r="C355" s="232"/>
      <c r="D355" s="152"/>
      <c r="E355" s="232"/>
      <c r="F355" s="152"/>
      <c r="G355" s="232"/>
      <c r="H355" s="152"/>
      <c r="I355" s="152"/>
      <c r="J355" s="152"/>
      <c r="K355" s="152"/>
      <c r="L355" s="152"/>
      <c r="M355" s="152"/>
      <c r="N355" s="152"/>
      <c r="O355" s="152"/>
      <c r="P355" s="152"/>
      <c r="Q355" s="152"/>
      <c r="R355" s="152"/>
      <c r="S355" s="152"/>
      <c r="T355" s="152"/>
      <c r="U355" s="152"/>
      <c r="V355" s="152"/>
      <c r="W355" s="152"/>
      <c r="X355" s="152"/>
      <c r="Y355" s="152"/>
      <c r="Z355" s="152"/>
      <c r="AA355" s="152"/>
      <c r="AB355" s="152"/>
      <c r="AC355" s="152"/>
      <c r="AD355" s="152"/>
      <c r="AE355" s="152"/>
      <c r="AF355" s="152"/>
      <c r="AG355" s="152"/>
      <c r="AH355" s="152"/>
    </row>
    <row r="356" spans="1:34" ht="14.4" x14ac:dyDescent="0.25">
      <c r="A356" s="232"/>
      <c r="B356" s="152"/>
      <c r="C356" s="232"/>
      <c r="D356" s="152"/>
      <c r="E356" s="232"/>
      <c r="F356" s="152"/>
      <c r="G356" s="232"/>
      <c r="H356" s="15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row>
    <row r="357" spans="1:34" ht="14.4" x14ac:dyDescent="0.25">
      <c r="A357" s="232"/>
      <c r="B357" s="152"/>
      <c r="C357" s="232"/>
      <c r="D357" s="152"/>
      <c r="E357" s="232"/>
      <c r="F357" s="152"/>
      <c r="G357" s="232"/>
      <c r="H357" s="152"/>
      <c r="I357" s="152"/>
      <c r="J357" s="152"/>
      <c r="K357" s="152"/>
      <c r="L357" s="152"/>
      <c r="M357" s="152"/>
      <c r="N357" s="152"/>
      <c r="O357" s="152"/>
      <c r="P357" s="152"/>
      <c r="Q357" s="152"/>
      <c r="R357" s="152"/>
      <c r="S357" s="152"/>
      <c r="T357" s="152"/>
      <c r="U357" s="152"/>
      <c r="V357" s="152"/>
      <c r="W357" s="152"/>
      <c r="X357" s="152"/>
      <c r="Y357" s="152"/>
      <c r="Z357" s="152"/>
      <c r="AA357" s="152"/>
      <c r="AB357" s="152"/>
      <c r="AC357" s="152"/>
      <c r="AD357" s="152"/>
      <c r="AE357" s="152"/>
      <c r="AF357" s="152"/>
      <c r="AG357" s="152"/>
      <c r="AH357" s="152"/>
    </row>
    <row r="358" spans="1:34" ht="14.4" x14ac:dyDescent="0.25">
      <c r="A358" s="232"/>
      <c r="B358" s="152"/>
      <c r="C358" s="232"/>
      <c r="D358" s="152"/>
      <c r="E358" s="232"/>
      <c r="F358" s="152"/>
      <c r="G358" s="232"/>
      <c r="H358" s="152"/>
      <c r="I358" s="152"/>
      <c r="J358" s="152"/>
      <c r="K358" s="152"/>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row>
    <row r="359" spans="1:34" ht="14.4" x14ac:dyDescent="0.25">
      <c r="A359" s="232"/>
      <c r="B359" s="152"/>
      <c r="C359" s="232"/>
      <c r="D359" s="152"/>
      <c r="E359" s="232"/>
      <c r="F359" s="152"/>
      <c r="G359" s="232"/>
      <c r="H359" s="152"/>
      <c r="I359" s="152"/>
      <c r="J359" s="152"/>
      <c r="K359" s="152"/>
      <c r="L359" s="152"/>
      <c r="M359" s="152"/>
      <c r="N359" s="152"/>
      <c r="O359" s="152"/>
      <c r="P359" s="152"/>
      <c r="Q359" s="152"/>
      <c r="R359" s="152"/>
      <c r="S359" s="152"/>
      <c r="T359" s="152"/>
      <c r="U359" s="152"/>
      <c r="V359" s="152"/>
      <c r="W359" s="152"/>
      <c r="X359" s="152"/>
      <c r="Y359" s="152"/>
      <c r="Z359" s="152"/>
      <c r="AA359" s="152"/>
      <c r="AB359" s="152"/>
      <c r="AC359" s="152"/>
      <c r="AD359" s="152"/>
      <c r="AE359" s="152"/>
      <c r="AF359" s="152"/>
      <c r="AG359" s="152"/>
      <c r="AH359" s="152"/>
    </row>
    <row r="360" spans="1:34" ht="14.4" x14ac:dyDescent="0.25">
      <c r="A360" s="232"/>
      <c r="B360" s="152"/>
      <c r="C360" s="232"/>
      <c r="D360" s="152"/>
      <c r="E360" s="232"/>
      <c r="F360" s="152"/>
      <c r="G360" s="232"/>
      <c r="H360" s="152"/>
      <c r="I360" s="152"/>
      <c r="J360" s="152"/>
      <c r="K360" s="152"/>
      <c r="L360" s="152"/>
      <c r="M360" s="152"/>
      <c r="N360" s="152"/>
      <c r="O360" s="152"/>
      <c r="P360" s="152"/>
      <c r="Q360" s="152"/>
      <c r="R360" s="152"/>
      <c r="S360" s="152"/>
      <c r="T360" s="152"/>
      <c r="U360" s="152"/>
      <c r="V360" s="152"/>
      <c r="W360" s="152"/>
      <c r="X360" s="152"/>
      <c r="Y360" s="152"/>
      <c r="Z360" s="152"/>
      <c r="AA360" s="152"/>
      <c r="AB360" s="152"/>
      <c r="AC360" s="152"/>
      <c r="AD360" s="152"/>
      <c r="AE360" s="152"/>
      <c r="AF360" s="152"/>
      <c r="AG360" s="152"/>
      <c r="AH360" s="152"/>
    </row>
    <row r="361" spans="1:34" ht="14.4" x14ac:dyDescent="0.25">
      <c r="A361" s="232"/>
      <c r="B361" s="152"/>
      <c r="C361" s="232"/>
      <c r="D361" s="152"/>
      <c r="E361" s="232"/>
      <c r="F361" s="152"/>
      <c r="G361" s="232"/>
      <c r="H361" s="15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row>
    <row r="362" spans="1:34" ht="14.4" x14ac:dyDescent="0.25">
      <c r="A362" s="232"/>
      <c r="B362" s="152"/>
      <c r="C362" s="232"/>
      <c r="D362" s="152"/>
      <c r="E362" s="232"/>
      <c r="F362" s="152"/>
      <c r="G362" s="232"/>
      <c r="H362" s="152"/>
      <c r="I362" s="152"/>
      <c r="J362" s="152"/>
      <c r="K362" s="152"/>
      <c r="L362" s="152"/>
      <c r="M362" s="152"/>
      <c r="N362" s="152"/>
      <c r="O362" s="152"/>
      <c r="P362" s="152"/>
      <c r="Q362" s="152"/>
      <c r="R362" s="152"/>
      <c r="S362" s="152"/>
      <c r="T362" s="152"/>
      <c r="U362" s="152"/>
      <c r="V362" s="152"/>
      <c r="W362" s="152"/>
      <c r="X362" s="152"/>
      <c r="Y362" s="152"/>
      <c r="Z362" s="152"/>
      <c r="AA362" s="152"/>
      <c r="AB362" s="152"/>
      <c r="AC362" s="152"/>
      <c r="AD362" s="152"/>
      <c r="AE362" s="152"/>
      <c r="AF362" s="152"/>
      <c r="AG362" s="152"/>
      <c r="AH362" s="152"/>
    </row>
    <row r="363" spans="1:34" ht="14.4" x14ac:dyDescent="0.25">
      <c r="A363" s="232"/>
      <c r="B363" s="152"/>
      <c r="C363" s="232"/>
      <c r="D363" s="152"/>
      <c r="E363" s="232"/>
      <c r="F363" s="152"/>
      <c r="G363" s="232"/>
      <c r="H363" s="152"/>
      <c r="I363" s="152"/>
      <c r="J363" s="152"/>
      <c r="K363" s="152"/>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row>
    <row r="364" spans="1:34" ht="14.4" x14ac:dyDescent="0.25">
      <c r="A364" s="232"/>
      <c r="B364" s="152"/>
      <c r="C364" s="232"/>
      <c r="D364" s="152"/>
      <c r="E364" s="232"/>
      <c r="F364" s="152"/>
      <c r="G364" s="23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c r="AD364" s="152"/>
      <c r="AE364" s="152"/>
      <c r="AF364" s="152"/>
      <c r="AG364" s="152"/>
      <c r="AH364" s="152"/>
    </row>
    <row r="365" spans="1:34" ht="14.4" x14ac:dyDescent="0.25">
      <c r="A365" s="232"/>
      <c r="B365" s="152"/>
      <c r="C365" s="232"/>
      <c r="D365" s="152"/>
      <c r="E365" s="232"/>
      <c r="F365" s="152"/>
      <c r="G365" s="232"/>
      <c r="H365" s="152"/>
      <c r="I365" s="152"/>
      <c r="J365" s="152"/>
      <c r="K365" s="152"/>
      <c r="L365" s="152"/>
      <c r="M365" s="152"/>
      <c r="N365" s="152"/>
      <c r="O365" s="152"/>
      <c r="P365" s="152"/>
      <c r="Q365" s="152"/>
      <c r="R365" s="152"/>
      <c r="S365" s="152"/>
      <c r="T365" s="152"/>
      <c r="U365" s="152"/>
      <c r="V365" s="152"/>
      <c r="W365" s="152"/>
      <c r="X365" s="152"/>
      <c r="Y365" s="152"/>
      <c r="Z365" s="152"/>
      <c r="AA365" s="152"/>
      <c r="AB365" s="152"/>
      <c r="AC365" s="152"/>
      <c r="AD365" s="152"/>
      <c r="AE365" s="152"/>
      <c r="AF365" s="152"/>
      <c r="AG365" s="152"/>
      <c r="AH365" s="152"/>
    </row>
    <row r="366" spans="1:34" ht="14.4" x14ac:dyDescent="0.25">
      <c r="A366" s="232"/>
      <c r="B366" s="152"/>
      <c r="C366" s="232"/>
      <c r="D366" s="152"/>
      <c r="E366" s="232"/>
      <c r="F366" s="152"/>
      <c r="G366" s="232"/>
      <c r="H366" s="152"/>
      <c r="I366" s="152"/>
      <c r="J366" s="152"/>
      <c r="K366" s="152"/>
      <c r="L366" s="152"/>
      <c r="M366" s="152"/>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2"/>
    </row>
    <row r="367" spans="1:34" ht="14.4" x14ac:dyDescent="0.25">
      <c r="A367" s="232"/>
      <c r="B367" s="152"/>
      <c r="C367" s="232"/>
      <c r="D367" s="152"/>
      <c r="E367" s="232"/>
      <c r="F367" s="152"/>
      <c r="G367" s="23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row>
    <row r="368" spans="1:34" ht="14.4" x14ac:dyDescent="0.25">
      <c r="A368" s="232"/>
      <c r="B368" s="152"/>
      <c r="C368" s="232"/>
      <c r="D368" s="152"/>
      <c r="E368" s="232"/>
      <c r="F368" s="152"/>
      <c r="G368" s="23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row>
    <row r="369" spans="1:34" ht="14.4" x14ac:dyDescent="0.25">
      <c r="A369" s="232"/>
      <c r="B369" s="152"/>
      <c r="C369" s="232"/>
      <c r="D369" s="152"/>
      <c r="E369" s="232"/>
      <c r="F369" s="152"/>
      <c r="G369" s="23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row>
    <row r="370" spans="1:34" ht="14.4" x14ac:dyDescent="0.25">
      <c r="A370" s="232"/>
      <c r="B370" s="152"/>
      <c r="C370" s="232"/>
      <c r="D370" s="152"/>
      <c r="E370" s="232"/>
      <c r="F370" s="152"/>
      <c r="G370" s="23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2"/>
    </row>
    <row r="371" spans="1:34" ht="14.4" x14ac:dyDescent="0.25">
      <c r="A371" s="232"/>
      <c r="B371" s="152"/>
      <c r="C371" s="232"/>
      <c r="D371" s="152"/>
      <c r="E371" s="232"/>
      <c r="F371" s="152"/>
      <c r="G371" s="23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row>
    <row r="372" spans="1:34" ht="14.4" x14ac:dyDescent="0.25">
      <c r="A372" s="232"/>
      <c r="B372" s="152"/>
      <c r="C372" s="232"/>
      <c r="D372" s="152"/>
      <c r="E372" s="232"/>
      <c r="F372" s="152"/>
      <c r="G372" s="23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row>
    <row r="373" spans="1:34" ht="14.4" x14ac:dyDescent="0.25">
      <c r="A373" s="232"/>
      <c r="B373" s="152"/>
      <c r="C373" s="232"/>
      <c r="D373" s="152"/>
      <c r="E373" s="232"/>
      <c r="F373" s="152"/>
      <c r="G373" s="23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2"/>
    </row>
    <row r="374" spans="1:34" ht="14.4" x14ac:dyDescent="0.25">
      <c r="A374" s="232"/>
      <c r="B374" s="152"/>
      <c r="C374" s="232"/>
      <c r="D374" s="152"/>
      <c r="E374" s="232"/>
      <c r="F374" s="152"/>
      <c r="G374" s="23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row>
    <row r="375" spans="1:34" ht="14.4" x14ac:dyDescent="0.25">
      <c r="A375" s="232"/>
      <c r="B375" s="152"/>
      <c r="C375" s="232"/>
      <c r="D375" s="152"/>
      <c r="E375" s="232"/>
      <c r="F375" s="152"/>
      <c r="G375" s="232"/>
      <c r="H375" s="152"/>
      <c r="I375" s="152"/>
      <c r="J375" s="152"/>
      <c r="K375" s="152"/>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2"/>
    </row>
    <row r="376" spans="1:34" ht="14.4" x14ac:dyDescent="0.25">
      <c r="A376" s="232"/>
      <c r="B376" s="152"/>
      <c r="C376" s="232"/>
      <c r="D376" s="152"/>
      <c r="E376" s="232"/>
      <c r="F376" s="152"/>
      <c r="G376" s="23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row>
    <row r="377" spans="1:34" ht="14.4" x14ac:dyDescent="0.25">
      <c r="A377" s="232"/>
      <c r="B377" s="152"/>
      <c r="C377" s="232"/>
      <c r="D377" s="152"/>
      <c r="E377" s="232"/>
      <c r="F377" s="152"/>
      <c r="G377" s="23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row>
    <row r="378" spans="1:34" ht="14.4" x14ac:dyDescent="0.25">
      <c r="A378" s="232"/>
      <c r="B378" s="152"/>
      <c r="C378" s="232"/>
      <c r="D378" s="152"/>
      <c r="E378" s="232"/>
      <c r="F378" s="152"/>
      <c r="G378" s="23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row>
    <row r="379" spans="1:34" ht="14.4" x14ac:dyDescent="0.25">
      <c r="A379" s="232"/>
      <c r="B379" s="152"/>
      <c r="C379" s="232"/>
      <c r="D379" s="152"/>
      <c r="E379" s="232"/>
      <c r="F379" s="152"/>
      <c r="G379" s="23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row>
    <row r="380" spans="1:34" ht="14.4" x14ac:dyDescent="0.25">
      <c r="A380" s="232"/>
      <c r="B380" s="152"/>
      <c r="C380" s="232"/>
      <c r="D380" s="152"/>
      <c r="E380" s="232"/>
      <c r="F380" s="152"/>
      <c r="G380" s="23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row>
    <row r="381" spans="1:34" ht="14.4" x14ac:dyDescent="0.25">
      <c r="A381" s="232"/>
      <c r="B381" s="152"/>
      <c r="C381" s="232"/>
      <c r="D381" s="152"/>
      <c r="E381" s="232"/>
      <c r="F381" s="152"/>
      <c r="G381" s="232"/>
      <c r="H381" s="15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G381" s="152"/>
      <c r="AH381" s="152"/>
    </row>
    <row r="382" spans="1:34" ht="14.4" x14ac:dyDescent="0.25">
      <c r="A382" s="232"/>
      <c r="B382" s="152"/>
      <c r="C382" s="232"/>
      <c r="D382" s="152"/>
      <c r="E382" s="232"/>
      <c r="F382" s="152"/>
      <c r="G382" s="232"/>
      <c r="H382" s="152"/>
      <c r="I382" s="152"/>
      <c r="J382" s="152"/>
      <c r="K382" s="152"/>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row>
    <row r="383" spans="1:34" ht="14.4" x14ac:dyDescent="0.25">
      <c r="A383" s="232"/>
      <c r="B383" s="152"/>
      <c r="C383" s="232"/>
      <c r="D383" s="152"/>
      <c r="E383" s="232"/>
      <c r="F383" s="152"/>
      <c r="G383" s="23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row>
    <row r="384" spans="1:34" ht="14.4" x14ac:dyDescent="0.25">
      <c r="A384" s="232"/>
      <c r="B384" s="152"/>
      <c r="C384" s="232"/>
      <c r="D384" s="152"/>
      <c r="E384" s="232"/>
      <c r="F384" s="152"/>
      <c r="G384" s="23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row>
    <row r="385" spans="1:34" ht="14.4" x14ac:dyDescent="0.25">
      <c r="A385" s="232"/>
      <c r="B385" s="152"/>
      <c r="C385" s="232"/>
      <c r="D385" s="152"/>
      <c r="E385" s="232"/>
      <c r="F385" s="152"/>
      <c r="G385" s="23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row>
    <row r="386" spans="1:34" ht="14.4" x14ac:dyDescent="0.25">
      <c r="A386" s="232"/>
      <c r="B386" s="152"/>
      <c r="C386" s="232"/>
      <c r="D386" s="152"/>
      <c r="E386" s="232"/>
      <c r="F386" s="152"/>
      <c r="G386" s="232"/>
      <c r="H386" s="15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2"/>
    </row>
    <row r="387" spans="1:34" ht="14.4" x14ac:dyDescent="0.25">
      <c r="A387" s="232"/>
      <c r="B387" s="152"/>
      <c r="C387" s="232"/>
      <c r="D387" s="152"/>
      <c r="E387" s="232"/>
      <c r="F387" s="152"/>
      <c r="G387" s="232"/>
      <c r="H387" s="152"/>
      <c r="I387" s="152"/>
      <c r="J387" s="152"/>
      <c r="K387" s="152"/>
      <c r="L387" s="152"/>
      <c r="M387" s="152"/>
      <c r="N387" s="152"/>
      <c r="O387" s="152"/>
      <c r="P387" s="152"/>
      <c r="Q387" s="152"/>
      <c r="R387" s="152"/>
      <c r="S387" s="152"/>
      <c r="T387" s="152"/>
      <c r="U387" s="152"/>
      <c r="V387" s="152"/>
      <c r="W387" s="152"/>
      <c r="X387" s="152"/>
      <c r="Y387" s="152"/>
      <c r="Z387" s="152"/>
      <c r="AA387" s="152"/>
      <c r="AB387" s="152"/>
      <c r="AC387" s="152"/>
      <c r="AD387" s="152"/>
      <c r="AE387" s="152"/>
      <c r="AF387" s="152"/>
      <c r="AG387" s="152"/>
      <c r="AH387" s="152"/>
    </row>
    <row r="388" spans="1:34" ht="14.4" x14ac:dyDescent="0.25">
      <c r="A388" s="232"/>
      <c r="B388" s="152"/>
      <c r="C388" s="232"/>
      <c r="D388" s="152"/>
      <c r="E388" s="232"/>
      <c r="F388" s="152"/>
      <c r="G388" s="232"/>
      <c r="H388" s="152"/>
      <c r="I388" s="152"/>
      <c r="J388" s="152"/>
      <c r="K388" s="152"/>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2"/>
    </row>
    <row r="389" spans="1:34" ht="14.4" x14ac:dyDescent="0.25">
      <c r="A389" s="232"/>
      <c r="B389" s="152"/>
      <c r="C389" s="232"/>
      <c r="D389" s="152"/>
      <c r="E389" s="232"/>
      <c r="F389" s="152"/>
      <c r="G389" s="232"/>
      <c r="H389" s="152"/>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row>
    <row r="390" spans="1:34" ht="14.4" x14ac:dyDescent="0.25">
      <c r="A390" s="232"/>
      <c r="B390" s="152"/>
      <c r="C390" s="232"/>
      <c r="D390" s="152"/>
      <c r="E390" s="232"/>
      <c r="F390" s="152"/>
      <c r="G390" s="23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row>
    <row r="391" spans="1:34" ht="14.4" x14ac:dyDescent="0.25">
      <c r="A391" s="232"/>
      <c r="B391" s="152"/>
      <c r="C391" s="232"/>
      <c r="D391" s="152"/>
      <c r="E391" s="232"/>
      <c r="F391" s="152"/>
      <c r="G391" s="23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row>
    <row r="392" spans="1:34" ht="14.4" x14ac:dyDescent="0.25">
      <c r="A392" s="232"/>
      <c r="B392" s="152"/>
      <c r="C392" s="232"/>
      <c r="D392" s="152"/>
      <c r="E392" s="232"/>
      <c r="F392" s="152"/>
      <c r="G392" s="23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row>
    <row r="393" spans="1:34" ht="14.4" x14ac:dyDescent="0.25">
      <c r="A393" s="232"/>
      <c r="B393" s="152"/>
      <c r="C393" s="232"/>
      <c r="D393" s="152"/>
      <c r="E393" s="232"/>
      <c r="F393" s="152"/>
      <c r="G393" s="23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2"/>
    </row>
    <row r="394" spans="1:34" ht="14.4" x14ac:dyDescent="0.25">
      <c r="A394" s="232"/>
      <c r="B394" s="152"/>
      <c r="C394" s="232"/>
      <c r="D394" s="152"/>
      <c r="E394" s="232"/>
      <c r="F394" s="152"/>
      <c r="G394" s="232"/>
      <c r="H394" s="152"/>
      <c r="I394" s="152"/>
      <c r="J394" s="152"/>
      <c r="K394" s="152"/>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2"/>
    </row>
    <row r="395" spans="1:34" ht="14.4" x14ac:dyDescent="0.25">
      <c r="A395" s="232"/>
      <c r="B395" s="152"/>
      <c r="C395" s="232"/>
      <c r="D395" s="152"/>
      <c r="E395" s="232"/>
      <c r="F395" s="152"/>
      <c r="G395" s="232"/>
      <c r="H395" s="152"/>
      <c r="I395" s="152"/>
      <c r="J395" s="152"/>
      <c r="K395" s="152"/>
      <c r="L395" s="152"/>
      <c r="M395" s="152"/>
      <c r="N395" s="152"/>
      <c r="O395" s="152"/>
      <c r="P395" s="152"/>
      <c r="Q395" s="152"/>
      <c r="R395" s="152"/>
      <c r="S395" s="152"/>
      <c r="T395" s="152"/>
      <c r="U395" s="152"/>
      <c r="V395" s="152"/>
      <c r="W395" s="152"/>
      <c r="X395" s="152"/>
      <c r="Y395" s="152"/>
      <c r="Z395" s="152"/>
      <c r="AA395" s="152"/>
      <c r="AB395" s="152"/>
      <c r="AC395" s="152"/>
      <c r="AD395" s="152"/>
      <c r="AE395" s="152"/>
      <c r="AF395" s="152"/>
      <c r="AG395" s="152"/>
      <c r="AH395" s="152"/>
    </row>
    <row r="396" spans="1:34" ht="14.4" x14ac:dyDescent="0.25">
      <c r="A396" s="232"/>
      <c r="B396" s="152"/>
      <c r="C396" s="232"/>
      <c r="D396" s="152"/>
      <c r="E396" s="232"/>
      <c r="F396" s="152"/>
      <c r="G396" s="232"/>
      <c r="H396" s="15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G396" s="152"/>
      <c r="AH396" s="152"/>
    </row>
    <row r="397" spans="1:34" ht="14.4" x14ac:dyDescent="0.25">
      <c r="A397" s="232"/>
      <c r="B397" s="152"/>
      <c r="C397" s="232"/>
      <c r="D397" s="152"/>
      <c r="E397" s="232"/>
      <c r="F397" s="152"/>
      <c r="G397" s="232"/>
      <c r="H397" s="152"/>
      <c r="I397" s="152"/>
      <c r="J397" s="152"/>
      <c r="K397" s="152"/>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c r="AH397" s="152"/>
    </row>
    <row r="398" spans="1:34" ht="14.4" x14ac:dyDescent="0.25">
      <c r="A398" s="232"/>
      <c r="B398" s="152"/>
      <c r="C398" s="232"/>
      <c r="D398" s="152"/>
      <c r="E398" s="232"/>
      <c r="F398" s="152"/>
      <c r="G398" s="232"/>
      <c r="H398" s="152"/>
      <c r="I398" s="152"/>
      <c r="J398" s="152"/>
      <c r="K398" s="152"/>
      <c r="L398" s="152"/>
      <c r="M398" s="152"/>
      <c r="N398" s="152"/>
      <c r="O398" s="152"/>
      <c r="P398" s="152"/>
      <c r="Q398" s="152"/>
      <c r="R398" s="152"/>
      <c r="S398" s="152"/>
      <c r="T398" s="152"/>
      <c r="U398" s="152"/>
      <c r="V398" s="152"/>
      <c r="W398" s="152"/>
      <c r="X398" s="152"/>
      <c r="Y398" s="152"/>
      <c r="Z398" s="152"/>
      <c r="AA398" s="152"/>
      <c r="AB398" s="152"/>
      <c r="AC398" s="152"/>
      <c r="AD398" s="152"/>
      <c r="AE398" s="152"/>
      <c r="AF398" s="152"/>
      <c r="AG398" s="152"/>
      <c r="AH398" s="152"/>
    </row>
    <row r="399" spans="1:34" ht="14.4" x14ac:dyDescent="0.25">
      <c r="A399" s="232"/>
      <c r="B399" s="152"/>
      <c r="C399" s="232"/>
      <c r="D399" s="152"/>
      <c r="E399" s="232"/>
      <c r="F399" s="152"/>
      <c r="G399" s="232"/>
      <c r="H399" s="152"/>
      <c r="I399" s="152"/>
      <c r="J399" s="152"/>
      <c r="K399" s="152"/>
      <c r="L399" s="152"/>
      <c r="M399" s="152"/>
      <c r="N399" s="152"/>
      <c r="O399" s="152"/>
      <c r="P399" s="152"/>
      <c r="Q399" s="152"/>
      <c r="R399" s="152"/>
      <c r="S399" s="152"/>
      <c r="T399" s="152"/>
      <c r="U399" s="152"/>
      <c r="V399" s="152"/>
      <c r="W399" s="152"/>
      <c r="X399" s="152"/>
      <c r="Y399" s="152"/>
      <c r="Z399" s="152"/>
      <c r="AA399" s="152"/>
      <c r="AB399" s="152"/>
      <c r="AC399" s="152"/>
      <c r="AD399" s="152"/>
      <c r="AE399" s="152"/>
      <c r="AF399" s="152"/>
      <c r="AG399" s="152"/>
      <c r="AH399" s="152"/>
    </row>
    <row r="400" spans="1:34" ht="14.4" x14ac:dyDescent="0.25">
      <c r="A400" s="232"/>
      <c r="B400" s="152"/>
      <c r="C400" s="232"/>
      <c r="D400" s="152"/>
      <c r="E400" s="232"/>
      <c r="F400" s="152"/>
      <c r="G400" s="232"/>
      <c r="H400" s="152"/>
      <c r="I400" s="152"/>
      <c r="J400" s="152"/>
      <c r="K400" s="152"/>
      <c r="L400" s="152"/>
      <c r="M400" s="152"/>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row>
    <row r="401" spans="1:34" ht="14.4" x14ac:dyDescent="0.25">
      <c r="A401" s="232"/>
      <c r="B401" s="152"/>
      <c r="C401" s="232"/>
      <c r="D401" s="152"/>
      <c r="E401" s="232"/>
      <c r="F401" s="152"/>
      <c r="G401" s="232"/>
      <c r="H401" s="15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G401" s="152"/>
      <c r="AH401" s="152"/>
    </row>
    <row r="402" spans="1:34" ht="14.4" x14ac:dyDescent="0.25">
      <c r="A402" s="232"/>
      <c r="B402" s="152"/>
      <c r="C402" s="232"/>
      <c r="D402" s="152"/>
      <c r="E402" s="232"/>
      <c r="F402" s="152"/>
      <c r="G402" s="23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row>
    <row r="403" spans="1:34" ht="14.4" x14ac:dyDescent="0.25">
      <c r="A403" s="232"/>
      <c r="B403" s="152"/>
      <c r="C403" s="232"/>
      <c r="D403" s="152"/>
      <c r="E403" s="232"/>
      <c r="F403" s="152"/>
      <c r="G403" s="232"/>
      <c r="H403" s="152"/>
      <c r="I403" s="152"/>
      <c r="J403" s="152"/>
      <c r="K403" s="152"/>
      <c r="L403" s="152"/>
      <c r="M403" s="152"/>
      <c r="N403" s="152"/>
      <c r="O403" s="152"/>
      <c r="P403" s="152"/>
      <c r="Q403" s="152"/>
      <c r="R403" s="152"/>
      <c r="S403" s="152"/>
      <c r="T403" s="152"/>
      <c r="U403" s="152"/>
      <c r="V403" s="152"/>
      <c r="W403" s="152"/>
      <c r="X403" s="152"/>
      <c r="Y403" s="152"/>
      <c r="Z403" s="152"/>
      <c r="AA403" s="152"/>
      <c r="AB403" s="152"/>
      <c r="AC403" s="152"/>
      <c r="AD403" s="152"/>
      <c r="AE403" s="152"/>
      <c r="AF403" s="152"/>
      <c r="AG403" s="152"/>
      <c r="AH403" s="152"/>
    </row>
    <row r="404" spans="1:34" ht="14.4" x14ac:dyDescent="0.25">
      <c r="A404" s="232"/>
      <c r="B404" s="152"/>
      <c r="C404" s="232"/>
      <c r="D404" s="152"/>
      <c r="E404" s="232"/>
      <c r="F404" s="152"/>
      <c r="G404" s="23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row>
    <row r="405" spans="1:34" ht="14.4" x14ac:dyDescent="0.25">
      <c r="A405" s="232"/>
      <c r="B405" s="152"/>
      <c r="C405" s="232"/>
      <c r="D405" s="152"/>
      <c r="E405" s="232"/>
      <c r="F405" s="152"/>
      <c r="G405" s="23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row>
    <row r="406" spans="1:34" ht="14.4" x14ac:dyDescent="0.25">
      <c r="A406" s="232"/>
      <c r="B406" s="152"/>
      <c r="C406" s="232"/>
      <c r="D406" s="152"/>
      <c r="E406" s="232"/>
      <c r="F406" s="152"/>
      <c r="G406" s="232"/>
      <c r="H406" s="15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2"/>
    </row>
    <row r="407" spans="1:34" ht="14.4" x14ac:dyDescent="0.25">
      <c r="A407" s="232"/>
      <c r="B407" s="152"/>
      <c r="C407" s="232"/>
      <c r="D407" s="152"/>
      <c r="E407" s="232"/>
      <c r="F407" s="152"/>
      <c r="G407" s="23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row>
    <row r="408" spans="1:34" ht="14.4" x14ac:dyDescent="0.25">
      <c r="A408" s="232"/>
      <c r="B408" s="152"/>
      <c r="C408" s="232"/>
      <c r="D408" s="152"/>
      <c r="E408" s="232"/>
      <c r="F408" s="152"/>
      <c r="G408" s="23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row>
    <row r="409" spans="1:34" ht="14.4" x14ac:dyDescent="0.25">
      <c r="A409" s="232"/>
      <c r="B409" s="152"/>
      <c r="C409" s="232"/>
      <c r="D409" s="152"/>
      <c r="E409" s="232"/>
      <c r="F409" s="152"/>
      <c r="G409" s="232"/>
      <c r="H409" s="152"/>
      <c r="I409" s="152"/>
      <c r="J409" s="152"/>
      <c r="K409" s="152"/>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row>
    <row r="410" spans="1:34" ht="14.4" x14ac:dyDescent="0.25">
      <c r="A410" s="232"/>
      <c r="B410" s="152"/>
      <c r="C410" s="232"/>
      <c r="D410" s="152"/>
      <c r="E410" s="232"/>
      <c r="F410" s="152"/>
      <c r="G410" s="232"/>
      <c r="H410" s="152"/>
      <c r="I410" s="152"/>
      <c r="J410" s="152"/>
      <c r="K410" s="152"/>
      <c r="L410" s="152"/>
      <c r="M410" s="152"/>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2"/>
    </row>
    <row r="411" spans="1:34" ht="14.4" x14ac:dyDescent="0.25">
      <c r="A411" s="232"/>
      <c r="B411" s="152"/>
      <c r="C411" s="232"/>
      <c r="D411" s="152"/>
      <c r="E411" s="232"/>
      <c r="F411" s="152"/>
      <c r="G411" s="23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row>
    <row r="412" spans="1:34" ht="14.4" x14ac:dyDescent="0.25">
      <c r="A412" s="232"/>
      <c r="B412" s="152"/>
      <c r="C412" s="232"/>
      <c r="D412" s="152"/>
      <c r="E412" s="232"/>
      <c r="F412" s="152"/>
      <c r="G412" s="23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row>
    <row r="413" spans="1:34" ht="14.4" x14ac:dyDescent="0.25">
      <c r="A413" s="232"/>
      <c r="B413" s="152"/>
      <c r="C413" s="232"/>
      <c r="D413" s="152"/>
      <c r="E413" s="232"/>
      <c r="F413" s="152"/>
      <c r="G413" s="232"/>
      <c r="H413" s="152"/>
      <c r="I413" s="152"/>
      <c r="J413" s="152"/>
      <c r="K413" s="152"/>
      <c r="L413" s="152"/>
      <c r="M413" s="152"/>
      <c r="N413" s="152"/>
      <c r="O413" s="152"/>
      <c r="P413" s="152"/>
      <c r="Q413" s="152"/>
      <c r="R413" s="152"/>
      <c r="S413" s="152"/>
      <c r="T413" s="152"/>
      <c r="U413" s="152"/>
      <c r="V413" s="152"/>
      <c r="W413" s="152"/>
      <c r="X413" s="152"/>
      <c r="Y413" s="152"/>
      <c r="Z413" s="152"/>
      <c r="AA413" s="152"/>
      <c r="AB413" s="152"/>
      <c r="AC413" s="152"/>
      <c r="AD413" s="152"/>
      <c r="AE413" s="152"/>
      <c r="AF413" s="152"/>
      <c r="AG413" s="152"/>
      <c r="AH413" s="152"/>
    </row>
    <row r="414" spans="1:34" ht="14.4" x14ac:dyDescent="0.25">
      <c r="A414" s="232"/>
      <c r="B414" s="152"/>
      <c r="C414" s="232"/>
      <c r="D414" s="152"/>
      <c r="E414" s="232"/>
      <c r="F414" s="152"/>
      <c r="G414" s="232"/>
      <c r="H414" s="152"/>
      <c r="I414" s="152"/>
      <c r="J414" s="152"/>
      <c r="K414" s="152"/>
      <c r="L414" s="152"/>
      <c r="M414" s="152"/>
      <c r="N414" s="152"/>
      <c r="O414" s="152"/>
      <c r="P414" s="152"/>
      <c r="Q414" s="152"/>
      <c r="R414" s="152"/>
      <c r="S414" s="152"/>
      <c r="T414" s="152"/>
      <c r="U414" s="152"/>
      <c r="V414" s="152"/>
      <c r="W414" s="152"/>
      <c r="X414" s="152"/>
      <c r="Y414" s="152"/>
      <c r="Z414" s="152"/>
      <c r="AA414" s="152"/>
      <c r="AB414" s="152"/>
      <c r="AC414" s="152"/>
      <c r="AD414" s="152"/>
      <c r="AE414" s="152"/>
      <c r="AF414" s="152"/>
      <c r="AG414" s="152"/>
      <c r="AH414" s="152"/>
    </row>
    <row r="415" spans="1:34" ht="14.4" x14ac:dyDescent="0.25">
      <c r="A415" s="232"/>
      <c r="B415" s="152"/>
      <c r="C415" s="232"/>
      <c r="D415" s="152"/>
      <c r="E415" s="232"/>
      <c r="F415" s="152"/>
      <c r="G415" s="232"/>
      <c r="H415" s="152"/>
      <c r="I415" s="152"/>
      <c r="J415" s="152"/>
      <c r="K415" s="152"/>
      <c r="L415" s="152"/>
      <c r="M415" s="152"/>
      <c r="N415" s="152"/>
      <c r="O415" s="152"/>
      <c r="P415" s="152"/>
      <c r="Q415" s="152"/>
      <c r="R415" s="152"/>
      <c r="S415" s="152"/>
      <c r="T415" s="152"/>
      <c r="U415" s="152"/>
      <c r="V415" s="152"/>
      <c r="W415" s="152"/>
      <c r="X415" s="152"/>
      <c r="Y415" s="152"/>
      <c r="Z415" s="152"/>
      <c r="AA415" s="152"/>
      <c r="AB415" s="152"/>
      <c r="AC415" s="152"/>
      <c r="AD415" s="152"/>
      <c r="AE415" s="152"/>
      <c r="AF415" s="152"/>
      <c r="AG415" s="152"/>
      <c r="AH415" s="152"/>
    </row>
    <row r="416" spans="1:34" ht="14.4" x14ac:dyDescent="0.25">
      <c r="A416" s="232"/>
      <c r="B416" s="152"/>
      <c r="C416" s="232"/>
      <c r="D416" s="152"/>
      <c r="E416" s="232"/>
      <c r="F416" s="152"/>
      <c r="G416" s="232"/>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row>
    <row r="417" spans="1:34" ht="14.4" x14ac:dyDescent="0.25">
      <c r="A417" s="232"/>
      <c r="B417" s="152"/>
      <c r="C417" s="232"/>
      <c r="D417" s="152"/>
      <c r="E417" s="232"/>
      <c r="F417" s="152"/>
      <c r="G417" s="23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2"/>
    </row>
    <row r="418" spans="1:34" ht="14.4" x14ac:dyDescent="0.25">
      <c r="A418" s="232"/>
      <c r="B418" s="152"/>
      <c r="C418" s="232"/>
      <c r="D418" s="152"/>
      <c r="E418" s="232"/>
      <c r="F418" s="152"/>
      <c r="G418" s="23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c r="AD418" s="152"/>
      <c r="AE418" s="152"/>
      <c r="AF418" s="152"/>
      <c r="AG418" s="152"/>
      <c r="AH418" s="152"/>
    </row>
    <row r="419" spans="1:34" ht="14.4" x14ac:dyDescent="0.25">
      <c r="A419" s="232"/>
      <c r="B419" s="152"/>
      <c r="C419" s="232"/>
      <c r="D419" s="152"/>
      <c r="E419" s="232"/>
      <c r="F419" s="152"/>
      <c r="G419" s="232"/>
      <c r="H419" s="152"/>
      <c r="I419" s="152"/>
      <c r="J419" s="152"/>
      <c r="K419" s="152"/>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row>
    <row r="420" spans="1:34" ht="14.4" x14ac:dyDescent="0.25">
      <c r="A420" s="232"/>
      <c r="B420" s="152"/>
      <c r="C420" s="232"/>
      <c r="D420" s="152"/>
      <c r="E420" s="232"/>
      <c r="F420" s="152"/>
      <c r="G420" s="232"/>
      <c r="H420" s="152"/>
      <c r="I420" s="152"/>
      <c r="J420" s="152"/>
      <c r="K420" s="152"/>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2"/>
    </row>
    <row r="421" spans="1:34" ht="14.4" x14ac:dyDescent="0.25">
      <c r="A421" s="232"/>
      <c r="B421" s="152"/>
      <c r="C421" s="232"/>
      <c r="D421" s="152"/>
      <c r="E421" s="232"/>
      <c r="F421" s="152"/>
      <c r="G421" s="232"/>
      <c r="H421" s="15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G421" s="152"/>
      <c r="AH421" s="152"/>
    </row>
    <row r="422" spans="1:34" ht="14.4" x14ac:dyDescent="0.25">
      <c r="A422" s="232"/>
      <c r="B422" s="152"/>
      <c r="C422" s="232"/>
      <c r="D422" s="152"/>
      <c r="E422" s="232"/>
      <c r="F422" s="152"/>
      <c r="G422" s="232"/>
      <c r="H422" s="152"/>
      <c r="I422" s="152"/>
      <c r="J422" s="152"/>
      <c r="K422" s="152"/>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2"/>
    </row>
    <row r="423" spans="1:34" ht="14.4" x14ac:dyDescent="0.25">
      <c r="A423" s="232"/>
      <c r="B423" s="152"/>
      <c r="C423" s="232"/>
      <c r="D423" s="152"/>
      <c r="E423" s="232"/>
      <c r="F423" s="152"/>
      <c r="G423" s="232"/>
      <c r="H423" s="152"/>
      <c r="I423" s="152"/>
      <c r="J423" s="152"/>
      <c r="K423" s="152"/>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2"/>
    </row>
    <row r="424" spans="1:34" ht="14.4" x14ac:dyDescent="0.25">
      <c r="A424" s="232"/>
      <c r="B424" s="152"/>
      <c r="C424" s="232"/>
      <c r="D424" s="152"/>
      <c r="E424" s="232"/>
      <c r="F424" s="152"/>
      <c r="G424" s="232"/>
      <c r="H424" s="152"/>
      <c r="I424" s="152"/>
      <c r="J424" s="152"/>
      <c r="K424" s="152"/>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row>
    <row r="425" spans="1:34" ht="14.4" x14ac:dyDescent="0.25">
      <c r="A425" s="232"/>
      <c r="B425" s="152"/>
      <c r="C425" s="232"/>
      <c r="D425" s="152"/>
      <c r="E425" s="232"/>
      <c r="F425" s="152"/>
      <c r="G425" s="232"/>
      <c r="H425" s="152"/>
      <c r="I425" s="152"/>
      <c r="J425" s="152"/>
      <c r="K425" s="152"/>
      <c r="L425" s="152"/>
      <c r="M425" s="152"/>
      <c r="N425" s="152"/>
      <c r="O425" s="152"/>
      <c r="P425" s="152"/>
      <c r="Q425" s="152"/>
      <c r="R425" s="152"/>
      <c r="S425" s="152"/>
      <c r="T425" s="152"/>
      <c r="U425" s="152"/>
      <c r="V425" s="152"/>
      <c r="W425" s="152"/>
      <c r="X425" s="152"/>
      <c r="Y425" s="152"/>
      <c r="Z425" s="152"/>
      <c r="AA425" s="152"/>
      <c r="AB425" s="152"/>
      <c r="AC425" s="152"/>
      <c r="AD425" s="152"/>
      <c r="AE425" s="152"/>
      <c r="AF425" s="152"/>
      <c r="AG425" s="152"/>
      <c r="AH425" s="152"/>
    </row>
    <row r="426" spans="1:34" ht="14.4" x14ac:dyDescent="0.25">
      <c r="A426" s="232"/>
      <c r="B426" s="152"/>
      <c r="C426" s="232"/>
      <c r="D426" s="152"/>
      <c r="E426" s="232"/>
      <c r="F426" s="152"/>
      <c r="G426" s="232"/>
      <c r="H426" s="15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G426" s="152"/>
      <c r="AH426" s="152"/>
    </row>
    <row r="427" spans="1:34" ht="14.4" x14ac:dyDescent="0.25">
      <c r="A427" s="232"/>
      <c r="B427" s="152"/>
      <c r="C427" s="232"/>
      <c r="D427" s="152"/>
      <c r="E427" s="232"/>
      <c r="F427" s="152"/>
      <c r="G427" s="23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row>
    <row r="428" spans="1:34" ht="14.4" x14ac:dyDescent="0.25">
      <c r="A428" s="232"/>
      <c r="B428" s="152"/>
      <c r="C428" s="232"/>
      <c r="D428" s="152"/>
      <c r="E428" s="232"/>
      <c r="F428" s="152"/>
      <c r="G428" s="23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row>
    <row r="429" spans="1:34" ht="14.4" x14ac:dyDescent="0.25">
      <c r="A429" s="232"/>
      <c r="B429" s="152"/>
      <c r="C429" s="232"/>
      <c r="D429" s="152"/>
      <c r="E429" s="232"/>
      <c r="F429" s="152"/>
      <c r="G429" s="23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row>
    <row r="430" spans="1:34" ht="14.4" x14ac:dyDescent="0.25">
      <c r="A430" s="232"/>
      <c r="B430" s="152"/>
      <c r="C430" s="232"/>
      <c r="D430" s="152"/>
      <c r="E430" s="232"/>
      <c r="F430" s="152"/>
      <c r="G430" s="232"/>
      <c r="H430" s="152"/>
      <c r="I430" s="152"/>
      <c r="J430" s="152"/>
      <c r="K430" s="152"/>
      <c r="L430" s="152"/>
      <c r="M430" s="152"/>
      <c r="N430" s="152"/>
      <c r="O430" s="152"/>
      <c r="P430" s="152"/>
      <c r="Q430" s="152"/>
      <c r="R430" s="152"/>
      <c r="S430" s="152"/>
      <c r="T430" s="152"/>
      <c r="U430" s="152"/>
      <c r="V430" s="152"/>
      <c r="W430" s="152"/>
      <c r="X430" s="152"/>
      <c r="Y430" s="152"/>
      <c r="Z430" s="152"/>
      <c r="AA430" s="152"/>
      <c r="AB430" s="152"/>
      <c r="AC430" s="152"/>
      <c r="AD430" s="152"/>
      <c r="AE430" s="152"/>
      <c r="AF430" s="152"/>
      <c r="AG430" s="152"/>
      <c r="AH430" s="152"/>
    </row>
    <row r="431" spans="1:34" ht="14.4" x14ac:dyDescent="0.25">
      <c r="A431" s="232"/>
      <c r="B431" s="152"/>
      <c r="C431" s="232"/>
      <c r="D431" s="152"/>
      <c r="E431" s="232"/>
      <c r="F431" s="152"/>
      <c r="G431" s="232"/>
      <c r="H431" s="152"/>
      <c r="I431" s="152"/>
      <c r="J431" s="152"/>
      <c r="K431" s="152"/>
      <c r="L431" s="152"/>
      <c r="M431" s="152"/>
      <c r="N431" s="152"/>
      <c r="O431" s="152"/>
      <c r="P431" s="152"/>
      <c r="Q431" s="152"/>
      <c r="R431" s="152"/>
      <c r="S431" s="152"/>
      <c r="T431" s="152"/>
      <c r="U431" s="152"/>
      <c r="V431" s="152"/>
      <c r="W431" s="152"/>
      <c r="X431" s="152"/>
      <c r="Y431" s="152"/>
      <c r="Z431" s="152"/>
      <c r="AA431" s="152"/>
      <c r="AB431" s="152"/>
      <c r="AC431" s="152"/>
      <c r="AD431" s="152"/>
      <c r="AE431" s="152"/>
      <c r="AF431" s="152"/>
      <c r="AG431" s="152"/>
      <c r="AH431" s="152"/>
    </row>
    <row r="432" spans="1:34" ht="14.4" x14ac:dyDescent="0.25">
      <c r="A432" s="232"/>
      <c r="B432" s="152"/>
      <c r="C432" s="232"/>
      <c r="D432" s="152"/>
      <c r="E432" s="232"/>
      <c r="F432" s="152"/>
      <c r="G432" s="23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row>
    <row r="433" spans="1:34" ht="14.4" x14ac:dyDescent="0.25">
      <c r="A433" s="232"/>
      <c r="B433" s="152"/>
      <c r="C433" s="232"/>
      <c r="D433" s="152"/>
      <c r="E433" s="232"/>
      <c r="F433" s="152"/>
      <c r="G433" s="232"/>
      <c r="H433" s="152"/>
      <c r="I433" s="152"/>
      <c r="J433" s="152"/>
      <c r="K433" s="152"/>
      <c r="L433" s="152"/>
      <c r="M433" s="152"/>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row>
    <row r="434" spans="1:34" ht="14.4" x14ac:dyDescent="0.25">
      <c r="A434" s="232"/>
      <c r="B434" s="152"/>
      <c r="C434" s="232"/>
      <c r="D434" s="152"/>
      <c r="E434" s="232"/>
      <c r="F434" s="152"/>
      <c r="G434" s="23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2"/>
    </row>
    <row r="435" spans="1:34" ht="14.4" x14ac:dyDescent="0.25">
      <c r="A435" s="232"/>
      <c r="B435" s="152"/>
      <c r="C435" s="232"/>
      <c r="D435" s="152"/>
      <c r="E435" s="232"/>
      <c r="F435" s="152"/>
      <c r="G435" s="23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row>
    <row r="436" spans="1:34" ht="14.4" x14ac:dyDescent="0.25">
      <c r="A436" s="232"/>
      <c r="B436" s="152"/>
      <c r="C436" s="232"/>
      <c r="D436" s="152"/>
      <c r="E436" s="232"/>
      <c r="F436" s="152"/>
      <c r="G436" s="23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2"/>
    </row>
    <row r="437" spans="1:34" ht="14.4" x14ac:dyDescent="0.25">
      <c r="A437" s="232"/>
      <c r="B437" s="152"/>
      <c r="C437" s="232"/>
      <c r="D437" s="152"/>
      <c r="E437" s="232"/>
      <c r="F437" s="152"/>
      <c r="G437" s="23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row>
    <row r="438" spans="1:34" ht="14.4" x14ac:dyDescent="0.25">
      <c r="A438" s="232"/>
      <c r="B438" s="152"/>
      <c r="C438" s="232"/>
      <c r="D438" s="152"/>
      <c r="E438" s="232"/>
      <c r="F438" s="152"/>
      <c r="G438" s="232"/>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2"/>
    </row>
    <row r="439" spans="1:34" ht="14.4" x14ac:dyDescent="0.25">
      <c r="A439" s="232"/>
      <c r="B439" s="152"/>
      <c r="C439" s="232"/>
      <c r="D439" s="152"/>
      <c r="E439" s="232"/>
      <c r="F439" s="152"/>
      <c r="G439" s="232"/>
      <c r="H439" s="152"/>
      <c r="I439" s="152"/>
      <c r="J439" s="152"/>
      <c r="K439" s="152"/>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2"/>
    </row>
    <row r="440" spans="1:34" ht="14.4" x14ac:dyDescent="0.25">
      <c r="A440" s="232"/>
      <c r="B440" s="152"/>
      <c r="C440" s="232"/>
      <c r="D440" s="152"/>
      <c r="E440" s="232"/>
      <c r="F440" s="152"/>
      <c r="G440" s="23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row>
    <row r="441" spans="1:34" ht="14.4" x14ac:dyDescent="0.25">
      <c r="A441" s="232"/>
      <c r="B441" s="152"/>
      <c r="C441" s="232"/>
      <c r="D441" s="152"/>
      <c r="E441" s="232"/>
      <c r="F441" s="152"/>
      <c r="G441" s="23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2"/>
    </row>
    <row r="442" spans="1:34" ht="14.4" x14ac:dyDescent="0.25">
      <c r="A442" s="232"/>
      <c r="B442" s="152"/>
      <c r="C442" s="232"/>
      <c r="D442" s="152"/>
      <c r="E442" s="232"/>
      <c r="F442" s="152"/>
      <c r="G442" s="232"/>
      <c r="H442" s="152"/>
      <c r="I442" s="152"/>
      <c r="J442" s="152"/>
      <c r="K442" s="152"/>
      <c r="L442" s="152"/>
      <c r="M442" s="152"/>
      <c r="N442" s="152"/>
      <c r="O442" s="152"/>
      <c r="P442" s="152"/>
      <c r="Q442" s="152"/>
      <c r="R442" s="152"/>
      <c r="S442" s="152"/>
      <c r="T442" s="152"/>
      <c r="U442" s="152"/>
      <c r="V442" s="152"/>
      <c r="W442" s="152"/>
      <c r="X442" s="152"/>
      <c r="Y442" s="152"/>
      <c r="Z442" s="152"/>
      <c r="AA442" s="152"/>
      <c r="AB442" s="152"/>
      <c r="AC442" s="152"/>
      <c r="AD442" s="152"/>
      <c r="AE442" s="152"/>
      <c r="AF442" s="152"/>
      <c r="AG442" s="152"/>
      <c r="AH442" s="152"/>
    </row>
    <row r="443" spans="1:34" ht="14.4" x14ac:dyDescent="0.25">
      <c r="A443" s="232"/>
      <c r="B443" s="152"/>
      <c r="C443" s="232"/>
      <c r="D443" s="152"/>
      <c r="E443" s="232"/>
      <c r="F443" s="152"/>
      <c r="G443" s="23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2"/>
    </row>
    <row r="444" spans="1:34" ht="14.4" x14ac:dyDescent="0.25">
      <c r="A444" s="232"/>
      <c r="B444" s="152"/>
      <c r="C444" s="232"/>
      <c r="D444" s="152"/>
      <c r="E444" s="232"/>
      <c r="F444" s="152"/>
      <c r="G444" s="23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2"/>
    </row>
    <row r="445" spans="1:34" ht="14.4" x14ac:dyDescent="0.25">
      <c r="A445" s="232"/>
      <c r="B445" s="152"/>
      <c r="C445" s="232"/>
      <c r="D445" s="152"/>
      <c r="E445" s="232"/>
      <c r="F445" s="152"/>
      <c r="G445" s="23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2"/>
    </row>
    <row r="446" spans="1:34" ht="14.4" x14ac:dyDescent="0.25">
      <c r="A446" s="232"/>
      <c r="B446" s="152"/>
      <c r="C446" s="232"/>
      <c r="D446" s="152"/>
      <c r="E446" s="232"/>
      <c r="F446" s="152"/>
      <c r="G446" s="23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2"/>
    </row>
    <row r="447" spans="1:34" ht="14.4" x14ac:dyDescent="0.25">
      <c r="A447" s="232"/>
      <c r="B447" s="152"/>
      <c r="C447" s="232"/>
      <c r="D447" s="152"/>
      <c r="E447" s="232"/>
      <c r="F447" s="152"/>
      <c r="G447" s="23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2"/>
    </row>
    <row r="448" spans="1:34" ht="14.4" x14ac:dyDescent="0.25">
      <c r="A448" s="232"/>
      <c r="B448" s="152"/>
      <c r="C448" s="232"/>
      <c r="D448" s="152"/>
      <c r="E448" s="232"/>
      <c r="F448" s="152"/>
      <c r="G448" s="23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row>
    <row r="449" spans="1:34" ht="14.4" x14ac:dyDescent="0.25">
      <c r="A449" s="232"/>
      <c r="B449" s="152"/>
      <c r="C449" s="232"/>
      <c r="D449" s="152"/>
      <c r="E449" s="232"/>
      <c r="F449" s="152"/>
      <c r="G449" s="23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2"/>
    </row>
    <row r="450" spans="1:34" ht="14.4" x14ac:dyDescent="0.25">
      <c r="A450" s="232"/>
      <c r="B450" s="152"/>
      <c r="C450" s="232"/>
      <c r="D450" s="152"/>
      <c r="E450" s="232"/>
      <c r="F450" s="152"/>
      <c r="G450" s="23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row>
    <row r="451" spans="1:34" ht="14.4" x14ac:dyDescent="0.25">
      <c r="A451" s="232"/>
      <c r="B451" s="152"/>
      <c r="C451" s="232"/>
      <c r="D451" s="152"/>
      <c r="E451" s="232"/>
      <c r="F451" s="152"/>
      <c r="G451" s="23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2"/>
    </row>
    <row r="452" spans="1:34" ht="14.4" x14ac:dyDescent="0.25">
      <c r="A452" s="232"/>
      <c r="B452" s="152"/>
      <c r="C452" s="232"/>
      <c r="D452" s="152"/>
      <c r="E452" s="232"/>
      <c r="F452" s="152"/>
      <c r="G452" s="23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row>
    <row r="453" spans="1:34" ht="14.4" x14ac:dyDescent="0.25">
      <c r="A453" s="232"/>
      <c r="B453" s="152"/>
      <c r="C453" s="232"/>
      <c r="D453" s="152"/>
      <c r="E453" s="232"/>
      <c r="F453" s="152"/>
      <c r="G453" s="23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row>
    <row r="454" spans="1:34" ht="14.4" x14ac:dyDescent="0.25">
      <c r="A454" s="232"/>
      <c r="B454" s="152"/>
      <c r="C454" s="232"/>
      <c r="D454" s="152"/>
      <c r="E454" s="232"/>
      <c r="F454" s="152"/>
      <c r="G454" s="23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2"/>
    </row>
    <row r="455" spans="1:34" ht="14.4" x14ac:dyDescent="0.25">
      <c r="A455" s="232"/>
      <c r="B455" s="152"/>
      <c r="C455" s="232"/>
      <c r="D455" s="152"/>
      <c r="E455" s="232"/>
      <c r="F455" s="152"/>
      <c r="G455" s="23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2"/>
    </row>
    <row r="456" spans="1:34" ht="14.4" x14ac:dyDescent="0.25">
      <c r="A456" s="232"/>
      <c r="B456" s="152"/>
      <c r="C456" s="232"/>
      <c r="D456" s="152"/>
      <c r="E456" s="232"/>
      <c r="F456" s="152"/>
      <c r="G456" s="23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row>
    <row r="457" spans="1:34" ht="14.4" x14ac:dyDescent="0.25">
      <c r="A457" s="232"/>
      <c r="B457" s="152"/>
      <c r="C457" s="232"/>
      <c r="D457" s="152"/>
      <c r="E457" s="232"/>
      <c r="F457" s="152"/>
      <c r="G457" s="23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2"/>
    </row>
    <row r="458" spans="1:34" ht="14.4" x14ac:dyDescent="0.25">
      <c r="A458" s="232"/>
      <c r="B458" s="152"/>
      <c r="C458" s="232"/>
      <c r="D458" s="152"/>
      <c r="E458" s="232"/>
      <c r="F458" s="152"/>
      <c r="G458" s="23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row>
    <row r="459" spans="1:34" ht="14.4" x14ac:dyDescent="0.25">
      <c r="A459" s="232"/>
      <c r="B459" s="152"/>
      <c r="C459" s="232"/>
      <c r="D459" s="152"/>
      <c r="E459" s="232"/>
      <c r="F459" s="152"/>
      <c r="G459" s="23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2"/>
    </row>
    <row r="460" spans="1:34" ht="14.4" x14ac:dyDescent="0.25">
      <c r="A460" s="232"/>
      <c r="B460" s="152"/>
      <c r="C460" s="232"/>
      <c r="D460" s="152"/>
      <c r="E460" s="232"/>
      <c r="F460" s="152"/>
      <c r="G460" s="23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2"/>
    </row>
    <row r="461" spans="1:34" ht="14.4" x14ac:dyDescent="0.25">
      <c r="A461" s="232"/>
      <c r="B461" s="152"/>
      <c r="C461" s="232"/>
      <c r="D461" s="152"/>
      <c r="E461" s="232"/>
      <c r="F461" s="152"/>
      <c r="G461" s="23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2"/>
    </row>
    <row r="462" spans="1:34" ht="14.4" x14ac:dyDescent="0.25">
      <c r="A462" s="232"/>
      <c r="B462" s="152"/>
      <c r="C462" s="232"/>
      <c r="D462" s="152"/>
      <c r="E462" s="232"/>
      <c r="F462" s="152"/>
      <c r="G462" s="23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row>
    <row r="463" spans="1:34" ht="14.4" x14ac:dyDescent="0.25">
      <c r="A463" s="232"/>
      <c r="B463" s="152"/>
      <c r="C463" s="232"/>
      <c r="D463" s="152"/>
      <c r="E463" s="232"/>
      <c r="F463" s="152"/>
      <c r="G463" s="23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row>
    <row r="464" spans="1:34" ht="14.4" x14ac:dyDescent="0.25">
      <c r="A464" s="232"/>
      <c r="B464" s="152"/>
      <c r="C464" s="232"/>
      <c r="D464" s="152"/>
      <c r="E464" s="232"/>
      <c r="F464" s="152"/>
      <c r="G464" s="232"/>
      <c r="H464" s="152"/>
      <c r="I464" s="152"/>
      <c r="J464" s="152"/>
      <c r="K464" s="152"/>
      <c r="L464" s="152"/>
      <c r="M464" s="152"/>
      <c r="N464" s="152"/>
      <c r="O464" s="152"/>
      <c r="P464" s="152"/>
      <c r="Q464" s="152"/>
      <c r="R464" s="152"/>
      <c r="S464" s="152"/>
      <c r="T464" s="152"/>
      <c r="U464" s="152"/>
      <c r="V464" s="152"/>
      <c r="W464" s="152"/>
      <c r="X464" s="152"/>
      <c r="Y464" s="152"/>
      <c r="Z464" s="152"/>
      <c r="AA464" s="152"/>
      <c r="AB464" s="152"/>
      <c r="AC464" s="152"/>
      <c r="AD464" s="152"/>
      <c r="AE464" s="152"/>
      <c r="AF464" s="152"/>
      <c r="AG464" s="152"/>
      <c r="AH464" s="152"/>
    </row>
    <row r="465" spans="1:34" ht="14.4" x14ac:dyDescent="0.25">
      <c r="A465" s="232"/>
      <c r="B465" s="152"/>
      <c r="C465" s="232"/>
      <c r="D465" s="152"/>
      <c r="E465" s="232"/>
      <c r="F465" s="152"/>
      <c r="G465" s="232"/>
      <c r="H465" s="152"/>
      <c r="I465" s="152"/>
      <c r="J465" s="152"/>
      <c r="K465" s="152"/>
      <c r="L465" s="152"/>
      <c r="M465" s="152"/>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2"/>
    </row>
    <row r="466" spans="1:34" ht="14.4" x14ac:dyDescent="0.25">
      <c r="A466" s="232"/>
      <c r="B466" s="152"/>
      <c r="C466" s="232"/>
      <c r="D466" s="152"/>
      <c r="E466" s="232"/>
      <c r="F466" s="152"/>
      <c r="G466" s="232"/>
      <c r="H466" s="152"/>
      <c r="I466" s="152"/>
      <c r="J466" s="152"/>
      <c r="K466" s="152"/>
      <c r="L466" s="152"/>
      <c r="M466" s="152"/>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row>
    <row r="467" spans="1:34" ht="14.4" x14ac:dyDescent="0.25">
      <c r="A467" s="232"/>
      <c r="B467" s="152"/>
      <c r="C467" s="232"/>
      <c r="D467" s="152"/>
      <c r="E467" s="232"/>
      <c r="F467" s="152"/>
      <c r="G467" s="23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row>
    <row r="468" spans="1:34" ht="14.4" x14ac:dyDescent="0.25">
      <c r="A468" s="232"/>
      <c r="B468" s="152"/>
      <c r="C468" s="232"/>
      <c r="D468" s="152"/>
      <c r="E468" s="232"/>
      <c r="F468" s="152"/>
      <c r="G468" s="23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row>
    <row r="469" spans="1:34" ht="14.4" x14ac:dyDescent="0.25">
      <c r="A469" s="232"/>
      <c r="B469" s="152"/>
      <c r="C469" s="232"/>
      <c r="D469" s="152"/>
      <c r="E469" s="232"/>
      <c r="F469" s="152"/>
      <c r="G469" s="23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row>
    <row r="470" spans="1:34" ht="14.4" x14ac:dyDescent="0.25">
      <c r="A470" s="232"/>
      <c r="B470" s="152"/>
      <c r="C470" s="232"/>
      <c r="D470" s="152"/>
      <c r="E470" s="232"/>
      <c r="F470" s="152"/>
      <c r="G470" s="23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row>
    <row r="471" spans="1:34" ht="14.4" x14ac:dyDescent="0.25">
      <c r="A471" s="232"/>
      <c r="B471" s="152"/>
      <c r="C471" s="232"/>
      <c r="D471" s="152"/>
      <c r="E471" s="232"/>
      <c r="F471" s="152"/>
      <c r="G471" s="23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2"/>
    </row>
    <row r="472" spans="1:34" ht="14.4" x14ac:dyDescent="0.25">
      <c r="A472" s="232"/>
      <c r="B472" s="152"/>
      <c r="C472" s="232"/>
      <c r="D472" s="152"/>
      <c r="E472" s="232"/>
      <c r="F472" s="152"/>
      <c r="G472" s="23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2"/>
    </row>
    <row r="473" spans="1:34" ht="14.4" x14ac:dyDescent="0.25">
      <c r="A473" s="232"/>
      <c r="B473" s="152"/>
      <c r="C473" s="232"/>
      <c r="D473" s="152"/>
      <c r="E473" s="232"/>
      <c r="F473" s="152"/>
      <c r="G473" s="23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row>
    <row r="474" spans="1:34" ht="14.4" x14ac:dyDescent="0.25">
      <c r="A474" s="232"/>
      <c r="B474" s="152"/>
      <c r="C474" s="232"/>
      <c r="D474" s="152"/>
      <c r="E474" s="232"/>
      <c r="F474" s="152"/>
      <c r="G474" s="23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row>
    <row r="475" spans="1:34" ht="14.4" x14ac:dyDescent="0.25">
      <c r="A475" s="232"/>
      <c r="B475" s="152"/>
      <c r="C475" s="232"/>
      <c r="D475" s="152"/>
      <c r="E475" s="232"/>
      <c r="F475" s="152"/>
      <c r="G475" s="23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row>
    <row r="476" spans="1:34" ht="14.4" x14ac:dyDescent="0.25">
      <c r="A476" s="232"/>
      <c r="B476" s="152"/>
      <c r="C476" s="232"/>
      <c r="D476" s="152"/>
      <c r="E476" s="232"/>
      <c r="F476" s="152"/>
      <c r="G476" s="23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2"/>
    </row>
    <row r="477" spans="1:34" ht="14.4" x14ac:dyDescent="0.25">
      <c r="A477" s="232"/>
      <c r="B477" s="152"/>
      <c r="C477" s="232"/>
      <c r="D477" s="152"/>
      <c r="E477" s="232"/>
      <c r="F477" s="152"/>
      <c r="G477" s="23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row>
    <row r="478" spans="1:34" ht="14.4" x14ac:dyDescent="0.25">
      <c r="A478" s="232"/>
      <c r="B478" s="152"/>
      <c r="C478" s="232"/>
      <c r="D478" s="152"/>
      <c r="E478" s="232"/>
      <c r="F478" s="152"/>
      <c r="G478" s="23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2"/>
    </row>
    <row r="479" spans="1:34" ht="14.4" x14ac:dyDescent="0.25">
      <c r="A479" s="232"/>
      <c r="B479" s="152"/>
      <c r="C479" s="232"/>
      <c r="D479" s="152"/>
      <c r="E479" s="232"/>
      <c r="F479" s="152"/>
      <c r="G479" s="23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2"/>
    </row>
    <row r="480" spans="1:34" ht="14.4" x14ac:dyDescent="0.25">
      <c r="A480" s="232"/>
      <c r="B480" s="152"/>
      <c r="C480" s="232"/>
      <c r="D480" s="152"/>
      <c r="E480" s="232"/>
      <c r="F480" s="152"/>
      <c r="G480" s="23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2"/>
    </row>
    <row r="481" spans="1:34" ht="14.4" x14ac:dyDescent="0.25">
      <c r="A481" s="232"/>
      <c r="B481" s="152"/>
      <c r="C481" s="232"/>
      <c r="D481" s="152"/>
      <c r="E481" s="232"/>
      <c r="F481" s="152"/>
      <c r="G481" s="23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row>
    <row r="482" spans="1:34" ht="14.4" x14ac:dyDescent="0.25">
      <c r="A482" s="232"/>
      <c r="B482" s="152"/>
      <c r="C482" s="232"/>
      <c r="D482" s="152"/>
      <c r="E482" s="232"/>
      <c r="F482" s="152"/>
      <c r="G482" s="23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row>
    <row r="483" spans="1:34" ht="14.4" x14ac:dyDescent="0.25">
      <c r="A483" s="232"/>
      <c r="B483" s="152"/>
      <c r="C483" s="232"/>
      <c r="D483" s="152"/>
      <c r="E483" s="232"/>
      <c r="F483" s="152"/>
      <c r="G483" s="23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row>
    <row r="484" spans="1:34" ht="14.4" x14ac:dyDescent="0.25">
      <c r="A484" s="232"/>
      <c r="B484" s="152"/>
      <c r="C484" s="232"/>
      <c r="D484" s="152"/>
      <c r="E484" s="232"/>
      <c r="F484" s="152"/>
      <c r="G484" s="23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2"/>
    </row>
    <row r="485" spans="1:34" ht="14.4" x14ac:dyDescent="0.25">
      <c r="A485" s="232"/>
      <c r="B485" s="152"/>
      <c r="C485" s="232"/>
      <c r="D485" s="152"/>
      <c r="E485" s="232"/>
      <c r="F485" s="152"/>
      <c r="G485" s="23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row>
    <row r="486" spans="1:34" ht="14.4" x14ac:dyDescent="0.25">
      <c r="A486" s="232"/>
      <c r="B486" s="152"/>
      <c r="C486" s="232"/>
      <c r="D486" s="152"/>
      <c r="E486" s="232"/>
      <c r="F486" s="152"/>
      <c r="G486" s="23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row>
    <row r="487" spans="1:34" ht="14.4" x14ac:dyDescent="0.25">
      <c r="A487" s="232"/>
      <c r="B487" s="152"/>
      <c r="C487" s="232"/>
      <c r="D487" s="152"/>
      <c r="E487" s="232"/>
      <c r="F487" s="152"/>
      <c r="G487" s="23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2"/>
    </row>
    <row r="488" spans="1:34" ht="14.4" x14ac:dyDescent="0.25">
      <c r="A488" s="232"/>
      <c r="B488" s="152"/>
      <c r="C488" s="232"/>
      <c r="D488" s="152"/>
      <c r="E488" s="232"/>
      <c r="F488" s="152"/>
      <c r="G488" s="23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row>
    <row r="489" spans="1:34" ht="14.4" x14ac:dyDescent="0.25">
      <c r="A489" s="232"/>
      <c r="B489" s="152"/>
      <c r="C489" s="232"/>
      <c r="D489" s="152"/>
      <c r="E489" s="232"/>
      <c r="F489" s="152"/>
      <c r="G489" s="23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row>
    <row r="490" spans="1:34" ht="14.4" x14ac:dyDescent="0.25">
      <c r="A490" s="232"/>
      <c r="B490" s="152"/>
      <c r="C490" s="232"/>
      <c r="D490" s="152"/>
      <c r="E490" s="232"/>
      <c r="F490" s="152"/>
      <c r="G490" s="23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2"/>
    </row>
    <row r="491" spans="1:34" ht="14.4" x14ac:dyDescent="0.25">
      <c r="A491" s="232"/>
      <c r="B491" s="152"/>
      <c r="C491" s="232"/>
      <c r="D491" s="152"/>
      <c r="E491" s="232"/>
      <c r="F491" s="152"/>
      <c r="G491" s="23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2"/>
    </row>
    <row r="492" spans="1:34" ht="14.4" x14ac:dyDescent="0.25">
      <c r="A492" s="232"/>
      <c r="B492" s="152"/>
      <c r="C492" s="232"/>
      <c r="D492" s="152"/>
      <c r="E492" s="232"/>
      <c r="F492" s="152"/>
      <c r="G492" s="23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2"/>
    </row>
    <row r="493" spans="1:34" ht="14.4" x14ac:dyDescent="0.25">
      <c r="A493" s="232"/>
      <c r="B493" s="152"/>
      <c r="C493" s="232"/>
      <c r="D493" s="152"/>
      <c r="E493" s="232"/>
      <c r="F493" s="152"/>
      <c r="G493" s="23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2"/>
    </row>
    <row r="494" spans="1:34" ht="14.4" x14ac:dyDescent="0.25">
      <c r="A494" s="232"/>
      <c r="B494" s="152"/>
      <c r="C494" s="232"/>
      <c r="D494" s="152"/>
      <c r="E494" s="232"/>
      <c r="F494" s="152"/>
      <c r="G494" s="23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row>
    <row r="495" spans="1:34" ht="14.4" x14ac:dyDescent="0.25">
      <c r="A495" s="232"/>
      <c r="B495" s="152"/>
      <c r="C495" s="232"/>
      <c r="D495" s="152"/>
      <c r="E495" s="232"/>
      <c r="F495" s="152"/>
      <c r="G495" s="23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2"/>
    </row>
    <row r="496" spans="1:34" ht="14.4" x14ac:dyDescent="0.25">
      <c r="A496" s="232"/>
      <c r="B496" s="152"/>
      <c r="C496" s="232"/>
      <c r="D496" s="152"/>
      <c r="E496" s="232"/>
      <c r="F496" s="152"/>
      <c r="G496" s="232"/>
      <c r="H496" s="15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G496" s="152"/>
      <c r="AH496" s="152"/>
    </row>
    <row r="497" spans="1:34" ht="14.4" x14ac:dyDescent="0.25">
      <c r="A497" s="232"/>
      <c r="B497" s="152"/>
      <c r="C497" s="232"/>
      <c r="D497" s="152"/>
      <c r="E497" s="232"/>
      <c r="F497" s="152"/>
      <c r="G497" s="232"/>
      <c r="H497" s="152"/>
      <c r="I497" s="152"/>
      <c r="J497" s="152"/>
      <c r="K497" s="152"/>
      <c r="L497" s="152"/>
      <c r="M497" s="152"/>
      <c r="N497" s="152"/>
      <c r="O497" s="152"/>
      <c r="P497" s="152"/>
      <c r="Q497" s="152"/>
      <c r="R497" s="152"/>
      <c r="S497" s="152"/>
      <c r="T497" s="152"/>
      <c r="U497" s="152"/>
      <c r="V497" s="152"/>
      <c r="W497" s="152"/>
      <c r="X497" s="152"/>
      <c r="Y497" s="152"/>
      <c r="Z497" s="152"/>
      <c r="AA497" s="152"/>
      <c r="AB497" s="152"/>
      <c r="AC497" s="152"/>
      <c r="AD497" s="152"/>
      <c r="AE497" s="152"/>
      <c r="AF497" s="152"/>
      <c r="AG497" s="152"/>
      <c r="AH497" s="152"/>
    </row>
    <row r="498" spans="1:34" ht="14.4" x14ac:dyDescent="0.25">
      <c r="A498" s="232"/>
      <c r="B498" s="152"/>
      <c r="C498" s="232"/>
      <c r="D498" s="152"/>
      <c r="E498" s="232"/>
      <c r="F498" s="152"/>
      <c r="G498" s="232"/>
      <c r="H498" s="152"/>
      <c r="I498" s="152"/>
      <c r="J498" s="152"/>
      <c r="K498" s="152"/>
      <c r="L498" s="152"/>
      <c r="M498" s="152"/>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2"/>
    </row>
    <row r="499" spans="1:34" ht="14.4" x14ac:dyDescent="0.25">
      <c r="A499" s="232"/>
      <c r="B499" s="152"/>
      <c r="C499" s="232"/>
      <c r="D499" s="152"/>
      <c r="E499" s="232"/>
      <c r="F499" s="152"/>
      <c r="G499" s="232"/>
      <c r="H499" s="152"/>
      <c r="I499" s="152"/>
      <c r="J499" s="152"/>
      <c r="K499" s="152"/>
      <c r="L499" s="152"/>
      <c r="M499" s="152"/>
      <c r="N499" s="152"/>
      <c r="O499" s="152"/>
      <c r="P499" s="152"/>
      <c r="Q499" s="152"/>
      <c r="R499" s="152"/>
      <c r="S499" s="152"/>
      <c r="T499" s="152"/>
      <c r="U499" s="152"/>
      <c r="V499" s="152"/>
      <c r="W499" s="152"/>
      <c r="X499" s="152"/>
      <c r="Y499" s="152"/>
      <c r="Z499" s="152"/>
      <c r="AA499" s="152"/>
      <c r="AB499" s="152"/>
      <c r="AC499" s="152"/>
      <c r="AD499" s="152"/>
      <c r="AE499" s="152"/>
      <c r="AF499" s="152"/>
      <c r="AG499" s="152"/>
      <c r="AH499" s="152"/>
    </row>
    <row r="500" spans="1:34" ht="14.4" x14ac:dyDescent="0.25">
      <c r="A500" s="232"/>
      <c r="B500" s="152"/>
      <c r="C500" s="232"/>
      <c r="D500" s="152"/>
      <c r="E500" s="232"/>
      <c r="F500" s="152"/>
      <c r="G500" s="232"/>
      <c r="H500" s="152"/>
      <c r="I500" s="152"/>
      <c r="J500" s="152"/>
      <c r="K500" s="152"/>
      <c r="L500" s="152"/>
      <c r="M500" s="152"/>
      <c r="N500" s="152"/>
      <c r="O500" s="152"/>
      <c r="P500" s="152"/>
      <c r="Q500" s="152"/>
      <c r="R500" s="152"/>
      <c r="S500" s="152"/>
      <c r="T500" s="152"/>
      <c r="U500" s="152"/>
      <c r="V500" s="152"/>
      <c r="W500" s="152"/>
      <c r="X500" s="152"/>
      <c r="Y500" s="152"/>
      <c r="Z500" s="152"/>
      <c r="AA500" s="152"/>
      <c r="AB500" s="152"/>
      <c r="AC500" s="152"/>
      <c r="AD500" s="152"/>
      <c r="AE500" s="152"/>
      <c r="AF500" s="152"/>
      <c r="AG500" s="152"/>
      <c r="AH500" s="152"/>
    </row>
    <row r="501" spans="1:34" ht="14.4" x14ac:dyDescent="0.25">
      <c r="A501" s="232"/>
      <c r="B501" s="152"/>
      <c r="C501" s="232"/>
      <c r="D501" s="152"/>
      <c r="E501" s="232"/>
      <c r="F501" s="152"/>
      <c r="G501" s="232"/>
      <c r="H501" s="152"/>
      <c r="I501" s="152"/>
      <c r="J501" s="152"/>
      <c r="K501" s="152"/>
      <c r="L501" s="152"/>
      <c r="M501" s="152"/>
      <c r="N501" s="152"/>
      <c r="O501" s="152"/>
      <c r="P501" s="152"/>
      <c r="Q501" s="152"/>
      <c r="R501" s="152"/>
      <c r="S501" s="152"/>
      <c r="T501" s="152"/>
      <c r="U501" s="152"/>
      <c r="V501" s="152"/>
      <c r="W501" s="152"/>
      <c r="X501" s="152"/>
      <c r="Y501" s="152"/>
      <c r="Z501" s="152"/>
      <c r="AA501" s="152"/>
      <c r="AB501" s="152"/>
      <c r="AC501" s="152"/>
      <c r="AD501" s="152"/>
      <c r="AE501" s="152"/>
      <c r="AF501" s="152"/>
      <c r="AG501" s="152"/>
      <c r="AH501" s="152"/>
    </row>
    <row r="502" spans="1:34" ht="14.4" x14ac:dyDescent="0.25">
      <c r="A502" s="232"/>
      <c r="B502" s="152"/>
      <c r="C502" s="232"/>
      <c r="D502" s="152"/>
      <c r="E502" s="232"/>
      <c r="F502" s="152"/>
      <c r="G502" s="232"/>
      <c r="H502" s="152"/>
      <c r="I502" s="152"/>
      <c r="J502" s="152"/>
      <c r="K502" s="152"/>
      <c r="L502" s="152"/>
      <c r="M502" s="152"/>
      <c r="N502" s="152"/>
      <c r="O502" s="152"/>
      <c r="P502" s="152"/>
      <c r="Q502" s="152"/>
      <c r="R502" s="152"/>
      <c r="S502" s="152"/>
      <c r="T502" s="152"/>
      <c r="U502" s="152"/>
      <c r="V502" s="152"/>
      <c r="W502" s="152"/>
      <c r="X502" s="152"/>
      <c r="Y502" s="152"/>
      <c r="Z502" s="152"/>
      <c r="AA502" s="152"/>
      <c r="AB502" s="152"/>
      <c r="AC502" s="152"/>
      <c r="AD502" s="152"/>
      <c r="AE502" s="152"/>
      <c r="AF502" s="152"/>
      <c r="AG502" s="152"/>
      <c r="AH502" s="152"/>
    </row>
    <row r="503" spans="1:34" ht="14.4" x14ac:dyDescent="0.25">
      <c r="A503" s="232"/>
      <c r="B503" s="152"/>
      <c r="C503" s="232"/>
      <c r="D503" s="152"/>
      <c r="E503" s="232"/>
      <c r="F503" s="152"/>
      <c r="G503" s="232"/>
      <c r="H503" s="152"/>
      <c r="I503" s="152"/>
      <c r="J503" s="152"/>
      <c r="K503" s="152"/>
      <c r="L503" s="152"/>
      <c r="M503" s="152"/>
      <c r="N503" s="152"/>
      <c r="O503" s="152"/>
      <c r="P503" s="152"/>
      <c r="Q503" s="152"/>
      <c r="R503" s="152"/>
      <c r="S503" s="152"/>
      <c r="T503" s="152"/>
      <c r="U503" s="152"/>
      <c r="V503" s="152"/>
      <c r="W503" s="152"/>
      <c r="X503" s="152"/>
      <c r="Y503" s="152"/>
      <c r="Z503" s="152"/>
      <c r="AA503" s="152"/>
      <c r="AB503" s="152"/>
      <c r="AC503" s="152"/>
      <c r="AD503" s="152"/>
      <c r="AE503" s="152"/>
      <c r="AF503" s="152"/>
      <c r="AG503" s="152"/>
      <c r="AH503" s="152"/>
    </row>
    <row r="504" spans="1:34" ht="14.4" x14ac:dyDescent="0.25">
      <c r="A504" s="232"/>
      <c r="B504" s="152"/>
      <c r="C504" s="232"/>
      <c r="D504" s="152"/>
      <c r="E504" s="232"/>
      <c r="F504" s="152"/>
      <c r="G504" s="232"/>
      <c r="H504" s="152"/>
      <c r="I504" s="152"/>
      <c r="J504" s="152"/>
      <c r="K504" s="152"/>
      <c r="L504" s="152"/>
      <c r="M504" s="152"/>
      <c r="N504" s="152"/>
      <c r="O504" s="152"/>
      <c r="P504" s="152"/>
      <c r="Q504" s="152"/>
      <c r="R504" s="152"/>
      <c r="S504" s="152"/>
      <c r="T504" s="152"/>
      <c r="U504" s="152"/>
      <c r="V504" s="152"/>
      <c r="W504" s="152"/>
      <c r="X504" s="152"/>
      <c r="Y504" s="152"/>
      <c r="Z504" s="152"/>
      <c r="AA504" s="152"/>
      <c r="AB504" s="152"/>
      <c r="AC504" s="152"/>
      <c r="AD504" s="152"/>
      <c r="AE504" s="152"/>
      <c r="AF504" s="152"/>
      <c r="AG504" s="152"/>
      <c r="AH504" s="152"/>
    </row>
    <row r="505" spans="1:34" ht="14.4" x14ac:dyDescent="0.25">
      <c r="A505" s="232"/>
      <c r="B505" s="152"/>
      <c r="C505" s="232"/>
      <c r="D505" s="152"/>
      <c r="E505" s="232"/>
      <c r="F505" s="152"/>
      <c r="G505" s="232"/>
      <c r="H505" s="152"/>
      <c r="I505" s="152"/>
      <c r="J505" s="152"/>
      <c r="K505" s="152"/>
      <c r="L505" s="152"/>
      <c r="M505" s="152"/>
      <c r="N505" s="152"/>
      <c r="O505" s="152"/>
      <c r="P505" s="152"/>
      <c r="Q505" s="152"/>
      <c r="R505" s="152"/>
      <c r="S505" s="152"/>
      <c r="T505" s="152"/>
      <c r="U505" s="152"/>
      <c r="V505" s="152"/>
      <c r="W505" s="152"/>
      <c r="X505" s="152"/>
      <c r="Y505" s="152"/>
      <c r="Z505" s="152"/>
      <c r="AA505" s="152"/>
      <c r="AB505" s="152"/>
      <c r="AC505" s="152"/>
      <c r="AD505" s="152"/>
      <c r="AE505" s="152"/>
      <c r="AF505" s="152"/>
      <c r="AG505" s="152"/>
      <c r="AH505" s="152"/>
    </row>
    <row r="506" spans="1:34" ht="14.4" x14ac:dyDescent="0.25">
      <c r="A506" s="232"/>
      <c r="B506" s="152"/>
      <c r="C506" s="232"/>
      <c r="D506" s="152"/>
      <c r="E506" s="232"/>
      <c r="F506" s="152"/>
      <c r="G506" s="232"/>
      <c r="H506" s="152"/>
      <c r="I506" s="152"/>
      <c r="J506" s="152"/>
      <c r="K506" s="152"/>
      <c r="L506" s="152"/>
      <c r="M506" s="152"/>
      <c r="N506" s="152"/>
      <c r="O506" s="152"/>
      <c r="P506" s="152"/>
      <c r="Q506" s="152"/>
      <c r="R506" s="152"/>
      <c r="S506" s="152"/>
      <c r="T506" s="152"/>
      <c r="U506" s="152"/>
      <c r="V506" s="152"/>
      <c r="W506" s="152"/>
      <c r="X506" s="152"/>
      <c r="Y506" s="152"/>
      <c r="Z506" s="152"/>
      <c r="AA506" s="152"/>
      <c r="AB506" s="152"/>
      <c r="AC506" s="152"/>
      <c r="AD506" s="152"/>
      <c r="AE506" s="152"/>
      <c r="AF506" s="152"/>
      <c r="AG506" s="152"/>
      <c r="AH506" s="152"/>
    </row>
    <row r="507" spans="1:34" ht="14.4" x14ac:dyDescent="0.25">
      <c r="A507" s="232"/>
      <c r="B507" s="152"/>
      <c r="C507" s="232"/>
      <c r="D507" s="152"/>
      <c r="E507" s="232"/>
      <c r="F507" s="152"/>
      <c r="G507" s="232"/>
      <c r="H507" s="152"/>
      <c r="I507" s="152"/>
      <c r="J507" s="152"/>
      <c r="K507" s="152"/>
      <c r="L507" s="152"/>
      <c r="M507" s="152"/>
      <c r="N507" s="152"/>
      <c r="O507" s="152"/>
      <c r="P507" s="152"/>
      <c r="Q507" s="152"/>
      <c r="R507" s="152"/>
      <c r="S507" s="152"/>
      <c r="T507" s="152"/>
      <c r="U507" s="152"/>
      <c r="V507" s="152"/>
      <c r="W507" s="152"/>
      <c r="X507" s="152"/>
      <c r="Y507" s="152"/>
      <c r="Z507" s="152"/>
      <c r="AA507" s="152"/>
      <c r="AB507" s="152"/>
      <c r="AC507" s="152"/>
      <c r="AD507" s="152"/>
      <c r="AE507" s="152"/>
      <c r="AF507" s="152"/>
      <c r="AG507" s="152"/>
      <c r="AH507" s="152"/>
    </row>
    <row r="508" spans="1:34" ht="14.4" x14ac:dyDescent="0.25">
      <c r="A508" s="232"/>
      <c r="B508" s="152"/>
      <c r="C508" s="232"/>
      <c r="D508" s="152"/>
      <c r="E508" s="232"/>
      <c r="F508" s="152"/>
      <c r="G508" s="23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c r="AH508" s="152"/>
    </row>
    <row r="509" spans="1:34" ht="14.4" x14ac:dyDescent="0.25">
      <c r="A509" s="232"/>
      <c r="B509" s="152"/>
      <c r="C509" s="232"/>
      <c r="D509" s="152"/>
      <c r="E509" s="232"/>
      <c r="F509" s="152"/>
      <c r="G509" s="232"/>
      <c r="H509" s="152"/>
      <c r="I509" s="152"/>
      <c r="J509" s="152"/>
      <c r="K509" s="152"/>
      <c r="L509" s="152"/>
      <c r="M509" s="152"/>
      <c r="N509" s="152"/>
      <c r="O509" s="152"/>
      <c r="P509" s="152"/>
      <c r="Q509" s="152"/>
      <c r="R509" s="152"/>
      <c r="S509" s="152"/>
      <c r="T509" s="152"/>
      <c r="U509" s="152"/>
      <c r="V509" s="152"/>
      <c r="W509" s="152"/>
      <c r="X509" s="152"/>
      <c r="Y509" s="152"/>
      <c r="Z509" s="152"/>
      <c r="AA509" s="152"/>
      <c r="AB509" s="152"/>
      <c r="AC509" s="152"/>
      <c r="AD509" s="152"/>
      <c r="AE509" s="152"/>
      <c r="AF509" s="152"/>
      <c r="AG509" s="152"/>
      <c r="AH509" s="152"/>
    </row>
    <row r="510" spans="1:34" ht="14.4" x14ac:dyDescent="0.25">
      <c r="A510" s="232"/>
      <c r="B510" s="152"/>
      <c r="C510" s="232"/>
      <c r="D510" s="152"/>
      <c r="E510" s="232"/>
      <c r="F510" s="152"/>
      <c r="G510" s="232"/>
      <c r="H510" s="152"/>
      <c r="I510" s="152"/>
      <c r="J510" s="152"/>
      <c r="K510" s="152"/>
      <c r="L510" s="152"/>
      <c r="M510" s="152"/>
      <c r="N510" s="152"/>
      <c r="O510" s="152"/>
      <c r="P510" s="152"/>
      <c r="Q510" s="152"/>
      <c r="R510" s="152"/>
      <c r="S510" s="152"/>
      <c r="T510" s="152"/>
      <c r="U510" s="152"/>
      <c r="V510" s="152"/>
      <c r="W510" s="152"/>
      <c r="X510" s="152"/>
      <c r="Y510" s="152"/>
      <c r="Z510" s="152"/>
      <c r="AA510" s="152"/>
      <c r="AB510" s="152"/>
      <c r="AC510" s="152"/>
      <c r="AD510" s="152"/>
      <c r="AE510" s="152"/>
      <c r="AF510" s="152"/>
      <c r="AG510" s="152"/>
      <c r="AH510" s="152"/>
    </row>
    <row r="511" spans="1:34" ht="14.4" x14ac:dyDescent="0.25">
      <c r="A511" s="232"/>
      <c r="B511" s="152"/>
      <c r="C511" s="232"/>
      <c r="D511" s="152"/>
      <c r="E511" s="232"/>
      <c r="F511" s="152"/>
      <c r="G511" s="232"/>
      <c r="H511" s="152"/>
      <c r="I511" s="152"/>
      <c r="J511" s="152"/>
      <c r="K511" s="152"/>
      <c r="L511" s="152"/>
      <c r="M511" s="152"/>
      <c r="N511" s="152"/>
      <c r="O511" s="152"/>
      <c r="P511" s="152"/>
      <c r="Q511" s="152"/>
      <c r="R511" s="152"/>
      <c r="S511" s="152"/>
      <c r="T511" s="152"/>
      <c r="U511" s="152"/>
      <c r="V511" s="152"/>
      <c r="W511" s="152"/>
      <c r="X511" s="152"/>
      <c r="Y511" s="152"/>
      <c r="Z511" s="152"/>
      <c r="AA511" s="152"/>
      <c r="AB511" s="152"/>
      <c r="AC511" s="152"/>
      <c r="AD511" s="152"/>
      <c r="AE511" s="152"/>
      <c r="AF511" s="152"/>
      <c r="AG511" s="152"/>
      <c r="AH511" s="152"/>
    </row>
    <row r="512" spans="1:34" ht="14.4" x14ac:dyDescent="0.25">
      <c r="A512" s="232"/>
      <c r="B512" s="152"/>
      <c r="C512" s="232"/>
      <c r="D512" s="152"/>
      <c r="E512" s="232"/>
      <c r="F512" s="152"/>
      <c r="G512" s="232"/>
      <c r="H512" s="152"/>
      <c r="I512" s="152"/>
      <c r="J512" s="152"/>
      <c r="K512" s="152"/>
      <c r="L512" s="152"/>
      <c r="M512" s="152"/>
      <c r="N512" s="152"/>
      <c r="O512" s="152"/>
      <c r="P512" s="152"/>
      <c r="Q512" s="152"/>
      <c r="R512" s="152"/>
      <c r="S512" s="152"/>
      <c r="T512" s="152"/>
      <c r="U512" s="152"/>
      <c r="V512" s="152"/>
      <c r="W512" s="152"/>
      <c r="X512" s="152"/>
      <c r="Y512" s="152"/>
      <c r="Z512" s="152"/>
      <c r="AA512" s="152"/>
      <c r="AB512" s="152"/>
      <c r="AC512" s="152"/>
      <c r="AD512" s="152"/>
      <c r="AE512" s="152"/>
      <c r="AF512" s="152"/>
      <c r="AG512" s="152"/>
      <c r="AH512" s="152"/>
    </row>
    <row r="513" spans="1:34" ht="14.4" x14ac:dyDescent="0.25">
      <c r="A513" s="232"/>
      <c r="B513" s="152"/>
      <c r="C513" s="232"/>
      <c r="D513" s="152"/>
      <c r="E513" s="232"/>
      <c r="F513" s="152"/>
      <c r="G513" s="232"/>
      <c r="H513" s="152"/>
      <c r="I513" s="152"/>
      <c r="J513" s="152"/>
      <c r="K513" s="152"/>
      <c r="L513" s="152"/>
      <c r="M513" s="152"/>
      <c r="N513" s="152"/>
      <c r="O513" s="152"/>
      <c r="P513" s="152"/>
      <c r="Q513" s="152"/>
      <c r="R513" s="152"/>
      <c r="S513" s="152"/>
      <c r="T513" s="152"/>
      <c r="U513" s="152"/>
      <c r="V513" s="152"/>
      <c r="W513" s="152"/>
      <c r="X513" s="152"/>
      <c r="Y513" s="152"/>
      <c r="Z513" s="152"/>
      <c r="AA513" s="152"/>
      <c r="AB513" s="152"/>
      <c r="AC513" s="152"/>
      <c r="AD513" s="152"/>
      <c r="AE513" s="152"/>
      <c r="AF513" s="152"/>
      <c r="AG513" s="152"/>
      <c r="AH513" s="152"/>
    </row>
    <row r="514" spans="1:34" ht="14.4" x14ac:dyDescent="0.25">
      <c r="A514" s="232"/>
      <c r="B514" s="152"/>
      <c r="C514" s="232"/>
      <c r="D514" s="152"/>
      <c r="E514" s="232"/>
      <c r="F514" s="152"/>
      <c r="G514" s="232"/>
      <c r="H514" s="152"/>
      <c r="I514" s="152"/>
      <c r="J514" s="152"/>
      <c r="K514" s="152"/>
      <c r="L514" s="152"/>
      <c r="M514" s="152"/>
      <c r="N514" s="152"/>
      <c r="O514" s="152"/>
      <c r="P514" s="152"/>
      <c r="Q514" s="152"/>
      <c r="R514" s="152"/>
      <c r="S514" s="152"/>
      <c r="T514" s="152"/>
      <c r="U514" s="152"/>
      <c r="V514" s="152"/>
      <c r="W514" s="152"/>
      <c r="X514" s="152"/>
      <c r="Y514" s="152"/>
      <c r="Z514" s="152"/>
      <c r="AA514" s="152"/>
      <c r="AB514" s="152"/>
      <c r="AC514" s="152"/>
      <c r="AD514" s="152"/>
      <c r="AE514" s="152"/>
      <c r="AF514" s="152"/>
      <c r="AG514" s="152"/>
      <c r="AH514" s="152"/>
    </row>
    <row r="515" spans="1:34" ht="14.4" x14ac:dyDescent="0.25">
      <c r="A515" s="232"/>
      <c r="B515" s="152"/>
      <c r="C515" s="232"/>
      <c r="D515" s="152"/>
      <c r="E515" s="232"/>
      <c r="F515" s="152"/>
      <c r="G515" s="232"/>
      <c r="H515" s="152"/>
      <c r="I515" s="152"/>
      <c r="J515" s="152"/>
      <c r="K515" s="152"/>
      <c r="L515" s="152"/>
      <c r="M515" s="152"/>
      <c r="N515" s="152"/>
      <c r="O515" s="152"/>
      <c r="P515" s="152"/>
      <c r="Q515" s="152"/>
      <c r="R515" s="152"/>
      <c r="S515" s="152"/>
      <c r="T515" s="152"/>
      <c r="U515" s="152"/>
      <c r="V515" s="152"/>
      <c r="W515" s="152"/>
      <c r="X515" s="152"/>
      <c r="Y515" s="152"/>
      <c r="Z515" s="152"/>
      <c r="AA515" s="152"/>
      <c r="AB515" s="152"/>
      <c r="AC515" s="152"/>
      <c r="AD515" s="152"/>
      <c r="AE515" s="152"/>
      <c r="AF515" s="152"/>
      <c r="AG515" s="152"/>
      <c r="AH515" s="152"/>
    </row>
    <row r="516" spans="1:34" ht="14.4" x14ac:dyDescent="0.25">
      <c r="A516" s="232"/>
      <c r="B516" s="152"/>
      <c r="C516" s="232"/>
      <c r="D516" s="152"/>
      <c r="E516" s="232"/>
      <c r="F516" s="152"/>
      <c r="G516" s="23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row>
    <row r="517" spans="1:34" ht="14.4" x14ac:dyDescent="0.25">
      <c r="A517" s="232"/>
      <c r="B517" s="152"/>
      <c r="C517" s="232"/>
      <c r="D517" s="152"/>
      <c r="E517" s="232"/>
      <c r="F517" s="152"/>
      <c r="G517" s="232"/>
      <c r="H517" s="152"/>
      <c r="I517" s="152"/>
      <c r="J517" s="152"/>
      <c r="K517" s="152"/>
      <c r="L517" s="152"/>
      <c r="M517" s="152"/>
      <c r="N517" s="152"/>
      <c r="O517" s="152"/>
      <c r="P517" s="152"/>
      <c r="Q517" s="152"/>
      <c r="R517" s="152"/>
      <c r="S517" s="152"/>
      <c r="T517" s="152"/>
      <c r="U517" s="152"/>
      <c r="V517" s="152"/>
      <c r="W517" s="152"/>
      <c r="X517" s="152"/>
      <c r="Y517" s="152"/>
      <c r="Z517" s="152"/>
      <c r="AA517" s="152"/>
      <c r="AB517" s="152"/>
      <c r="AC517" s="152"/>
      <c r="AD517" s="152"/>
      <c r="AE517" s="152"/>
      <c r="AF517" s="152"/>
      <c r="AG517" s="152"/>
      <c r="AH517" s="152"/>
    </row>
    <row r="518" spans="1:34" ht="14.4" x14ac:dyDescent="0.25">
      <c r="A518" s="232"/>
      <c r="B518" s="152"/>
      <c r="C518" s="232"/>
      <c r="D518" s="152"/>
      <c r="E518" s="232"/>
      <c r="F518" s="152"/>
      <c r="G518" s="232"/>
      <c r="H518" s="152"/>
      <c r="I518" s="152"/>
      <c r="J518" s="152"/>
      <c r="K518" s="152"/>
      <c r="L518" s="152"/>
      <c r="M518" s="152"/>
      <c r="N518" s="152"/>
      <c r="O518" s="152"/>
      <c r="P518" s="152"/>
      <c r="Q518" s="152"/>
      <c r="R518" s="152"/>
      <c r="S518" s="152"/>
      <c r="T518" s="152"/>
      <c r="U518" s="152"/>
      <c r="V518" s="152"/>
      <c r="W518" s="152"/>
      <c r="X518" s="152"/>
      <c r="Y518" s="152"/>
      <c r="Z518" s="152"/>
      <c r="AA518" s="152"/>
      <c r="AB518" s="152"/>
      <c r="AC518" s="152"/>
      <c r="AD518" s="152"/>
      <c r="AE518" s="152"/>
      <c r="AF518" s="152"/>
      <c r="AG518" s="152"/>
      <c r="AH518" s="152"/>
    </row>
    <row r="519" spans="1:34" ht="14.4" x14ac:dyDescent="0.25">
      <c r="A519" s="232"/>
      <c r="B519" s="152"/>
      <c r="C519" s="232"/>
      <c r="D519" s="152"/>
      <c r="E519" s="232"/>
      <c r="F519" s="152"/>
      <c r="G519" s="232"/>
      <c r="H519" s="152"/>
      <c r="I519" s="152"/>
      <c r="J519" s="152"/>
      <c r="K519" s="152"/>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c r="AH519" s="152"/>
    </row>
    <row r="520" spans="1:34" ht="14.4" x14ac:dyDescent="0.25">
      <c r="A520" s="232"/>
      <c r="B520" s="152"/>
      <c r="C520" s="232"/>
      <c r="D520" s="152"/>
      <c r="E520" s="232"/>
      <c r="F520" s="152"/>
      <c r="G520" s="232"/>
      <c r="H520" s="152"/>
      <c r="I520" s="152"/>
      <c r="J520" s="152"/>
      <c r="K520" s="152"/>
      <c r="L520" s="152"/>
      <c r="M520" s="152"/>
      <c r="N520" s="152"/>
      <c r="O520" s="152"/>
      <c r="P520" s="152"/>
      <c r="Q520" s="152"/>
      <c r="R520" s="152"/>
      <c r="S520" s="152"/>
      <c r="T520" s="152"/>
      <c r="U520" s="152"/>
      <c r="V520" s="152"/>
      <c r="W520" s="152"/>
      <c r="X520" s="152"/>
      <c r="Y520" s="152"/>
      <c r="Z520" s="152"/>
      <c r="AA520" s="152"/>
      <c r="AB520" s="152"/>
      <c r="AC520" s="152"/>
      <c r="AD520" s="152"/>
      <c r="AE520" s="152"/>
      <c r="AF520" s="152"/>
      <c r="AG520" s="152"/>
      <c r="AH520" s="152"/>
    </row>
    <row r="521" spans="1:34" ht="14.4" x14ac:dyDescent="0.25">
      <c r="A521" s="232"/>
      <c r="B521" s="152"/>
      <c r="C521" s="232"/>
      <c r="D521" s="152"/>
      <c r="E521" s="232"/>
      <c r="F521" s="152"/>
      <c r="G521" s="232"/>
      <c r="H521" s="152"/>
      <c r="I521" s="152"/>
      <c r="J521" s="152"/>
      <c r="K521" s="152"/>
      <c r="L521" s="152"/>
      <c r="M521" s="152"/>
      <c r="N521" s="152"/>
      <c r="O521" s="152"/>
      <c r="P521" s="152"/>
      <c r="Q521" s="152"/>
      <c r="R521" s="152"/>
      <c r="S521" s="152"/>
      <c r="T521" s="152"/>
      <c r="U521" s="152"/>
      <c r="V521" s="152"/>
      <c r="W521" s="152"/>
      <c r="X521" s="152"/>
      <c r="Y521" s="152"/>
      <c r="Z521" s="152"/>
      <c r="AA521" s="152"/>
      <c r="AB521" s="152"/>
      <c r="AC521" s="152"/>
      <c r="AD521" s="152"/>
      <c r="AE521" s="152"/>
      <c r="AF521" s="152"/>
      <c r="AG521" s="152"/>
      <c r="AH521" s="152"/>
    </row>
    <row r="522" spans="1:34" ht="14.4" x14ac:dyDescent="0.25">
      <c r="A522" s="232"/>
      <c r="B522" s="152"/>
      <c r="C522" s="232"/>
      <c r="D522" s="152"/>
      <c r="E522" s="232"/>
      <c r="F522" s="152"/>
      <c r="G522" s="232"/>
      <c r="H522" s="152"/>
      <c r="I522" s="152"/>
      <c r="J522" s="152"/>
      <c r="K522" s="152"/>
      <c r="L522" s="152"/>
      <c r="M522" s="152"/>
      <c r="N522" s="152"/>
      <c r="O522" s="152"/>
      <c r="P522" s="152"/>
      <c r="Q522" s="152"/>
      <c r="R522" s="152"/>
      <c r="S522" s="152"/>
      <c r="T522" s="152"/>
      <c r="U522" s="152"/>
      <c r="V522" s="152"/>
      <c r="W522" s="152"/>
      <c r="X522" s="152"/>
      <c r="Y522" s="152"/>
      <c r="Z522" s="152"/>
      <c r="AA522" s="152"/>
      <c r="AB522" s="152"/>
      <c r="AC522" s="152"/>
      <c r="AD522" s="152"/>
      <c r="AE522" s="152"/>
      <c r="AF522" s="152"/>
      <c r="AG522" s="152"/>
      <c r="AH522" s="152"/>
    </row>
    <row r="523" spans="1:34" ht="14.4" x14ac:dyDescent="0.25">
      <c r="A523" s="232"/>
      <c r="B523" s="152"/>
      <c r="C523" s="232"/>
      <c r="D523" s="152"/>
      <c r="E523" s="232"/>
      <c r="F523" s="152"/>
      <c r="G523" s="232"/>
      <c r="H523" s="152"/>
      <c r="I523" s="152"/>
      <c r="J523" s="152"/>
      <c r="K523" s="152"/>
      <c r="L523" s="152"/>
      <c r="M523" s="152"/>
      <c r="N523" s="152"/>
      <c r="O523" s="152"/>
      <c r="P523" s="152"/>
      <c r="Q523" s="152"/>
      <c r="R523" s="152"/>
      <c r="S523" s="152"/>
      <c r="T523" s="152"/>
      <c r="U523" s="152"/>
      <c r="V523" s="152"/>
      <c r="W523" s="152"/>
      <c r="X523" s="152"/>
      <c r="Y523" s="152"/>
      <c r="Z523" s="152"/>
      <c r="AA523" s="152"/>
      <c r="AB523" s="152"/>
      <c r="AC523" s="152"/>
      <c r="AD523" s="152"/>
      <c r="AE523" s="152"/>
      <c r="AF523" s="152"/>
      <c r="AG523" s="152"/>
      <c r="AH523" s="152"/>
    </row>
    <row r="524" spans="1:34" ht="14.4" x14ac:dyDescent="0.25">
      <c r="A524" s="232"/>
      <c r="B524" s="152"/>
      <c r="C524" s="232"/>
      <c r="D524" s="152"/>
      <c r="E524" s="232"/>
      <c r="F524" s="152"/>
      <c r="G524" s="232"/>
      <c r="H524" s="152"/>
      <c r="I524" s="152"/>
      <c r="J524" s="152"/>
      <c r="K524" s="152"/>
      <c r="L524" s="152"/>
      <c r="M524" s="152"/>
      <c r="N524" s="152"/>
      <c r="O524" s="152"/>
      <c r="P524" s="152"/>
      <c r="Q524" s="152"/>
      <c r="R524" s="152"/>
      <c r="S524" s="152"/>
      <c r="T524" s="152"/>
      <c r="U524" s="152"/>
      <c r="V524" s="152"/>
      <c r="W524" s="152"/>
      <c r="X524" s="152"/>
      <c r="Y524" s="152"/>
      <c r="Z524" s="152"/>
      <c r="AA524" s="152"/>
      <c r="AB524" s="152"/>
      <c r="AC524" s="152"/>
      <c r="AD524" s="152"/>
      <c r="AE524" s="152"/>
      <c r="AF524" s="152"/>
      <c r="AG524" s="152"/>
      <c r="AH524" s="152"/>
    </row>
    <row r="525" spans="1:34" ht="14.4" x14ac:dyDescent="0.25">
      <c r="A525" s="232"/>
      <c r="B525" s="152"/>
      <c r="C525" s="232"/>
      <c r="D525" s="152"/>
      <c r="E525" s="232"/>
      <c r="F525" s="152"/>
      <c r="G525" s="232"/>
      <c r="H525" s="152"/>
      <c r="I525" s="152"/>
      <c r="J525" s="152"/>
      <c r="K525" s="152"/>
      <c r="L525" s="152"/>
      <c r="M525" s="152"/>
      <c r="N525" s="152"/>
      <c r="O525" s="152"/>
      <c r="P525" s="152"/>
      <c r="Q525" s="152"/>
      <c r="R525" s="152"/>
      <c r="S525" s="152"/>
      <c r="T525" s="152"/>
      <c r="U525" s="152"/>
      <c r="V525" s="152"/>
      <c r="W525" s="152"/>
      <c r="X525" s="152"/>
      <c r="Y525" s="152"/>
      <c r="Z525" s="152"/>
      <c r="AA525" s="152"/>
      <c r="AB525" s="152"/>
      <c r="AC525" s="152"/>
      <c r="AD525" s="152"/>
      <c r="AE525" s="152"/>
      <c r="AF525" s="152"/>
      <c r="AG525" s="152"/>
      <c r="AH525" s="152"/>
    </row>
    <row r="526" spans="1:34" ht="14.4" x14ac:dyDescent="0.25">
      <c r="A526" s="232"/>
      <c r="B526" s="152"/>
      <c r="C526" s="232"/>
      <c r="D526" s="152"/>
      <c r="E526" s="232"/>
      <c r="F526" s="152"/>
      <c r="G526" s="232"/>
      <c r="H526" s="152"/>
      <c r="I526" s="152"/>
      <c r="J526" s="152"/>
      <c r="K526" s="152"/>
      <c r="L526" s="152"/>
      <c r="M526" s="152"/>
      <c r="N526" s="152"/>
      <c r="O526" s="152"/>
      <c r="P526" s="152"/>
      <c r="Q526" s="152"/>
      <c r="R526" s="152"/>
      <c r="S526" s="152"/>
      <c r="T526" s="152"/>
      <c r="U526" s="152"/>
      <c r="V526" s="152"/>
      <c r="W526" s="152"/>
      <c r="X526" s="152"/>
      <c r="Y526" s="152"/>
      <c r="Z526" s="152"/>
      <c r="AA526" s="152"/>
      <c r="AB526" s="152"/>
      <c r="AC526" s="152"/>
      <c r="AD526" s="152"/>
      <c r="AE526" s="152"/>
      <c r="AF526" s="152"/>
      <c r="AG526" s="152"/>
      <c r="AH526" s="152"/>
    </row>
    <row r="527" spans="1:34" ht="14.4" x14ac:dyDescent="0.25">
      <c r="A527" s="232"/>
      <c r="B527" s="152"/>
      <c r="C527" s="232"/>
      <c r="D527" s="152"/>
      <c r="E527" s="232"/>
      <c r="F527" s="152"/>
      <c r="G527" s="232"/>
      <c r="H527" s="152"/>
      <c r="I527" s="152"/>
      <c r="J527" s="152"/>
      <c r="K527" s="152"/>
      <c r="L527" s="152"/>
      <c r="M527" s="152"/>
      <c r="N527" s="152"/>
      <c r="O527" s="152"/>
      <c r="P527" s="152"/>
      <c r="Q527" s="152"/>
      <c r="R527" s="152"/>
      <c r="S527" s="152"/>
      <c r="T527" s="152"/>
      <c r="U527" s="152"/>
      <c r="V527" s="152"/>
      <c r="W527" s="152"/>
      <c r="X527" s="152"/>
      <c r="Y527" s="152"/>
      <c r="Z527" s="152"/>
      <c r="AA527" s="152"/>
      <c r="AB527" s="152"/>
      <c r="AC527" s="152"/>
      <c r="AD527" s="152"/>
      <c r="AE527" s="152"/>
      <c r="AF527" s="152"/>
      <c r="AG527" s="152"/>
      <c r="AH527" s="152"/>
    </row>
    <row r="528" spans="1:34" ht="14.4" x14ac:dyDescent="0.25">
      <c r="A528" s="232"/>
      <c r="B528" s="152"/>
      <c r="C528" s="232"/>
      <c r="D528" s="152"/>
      <c r="E528" s="232"/>
      <c r="F528" s="152"/>
      <c r="G528" s="232"/>
      <c r="H528" s="152"/>
      <c r="I528" s="152"/>
      <c r="J528" s="152"/>
      <c r="K528" s="152"/>
      <c r="L528" s="152"/>
      <c r="M528" s="152"/>
      <c r="N528" s="152"/>
      <c r="O528" s="152"/>
      <c r="P528" s="152"/>
      <c r="Q528" s="152"/>
      <c r="R528" s="152"/>
      <c r="S528" s="152"/>
      <c r="T528" s="152"/>
      <c r="U528" s="152"/>
      <c r="V528" s="152"/>
      <c r="W528" s="152"/>
      <c r="X528" s="152"/>
      <c r="Y528" s="152"/>
      <c r="Z528" s="152"/>
      <c r="AA528" s="152"/>
      <c r="AB528" s="152"/>
      <c r="AC528" s="152"/>
      <c r="AD528" s="152"/>
      <c r="AE528" s="152"/>
      <c r="AF528" s="152"/>
      <c r="AG528" s="152"/>
      <c r="AH528" s="152"/>
    </row>
    <row r="529" spans="1:34" ht="14.4" x14ac:dyDescent="0.25">
      <c r="A529" s="232"/>
      <c r="B529" s="152"/>
      <c r="C529" s="232"/>
      <c r="D529" s="152"/>
      <c r="E529" s="232"/>
      <c r="F529" s="152"/>
      <c r="G529" s="232"/>
      <c r="H529" s="152"/>
      <c r="I529" s="152"/>
      <c r="J529" s="152"/>
      <c r="K529" s="152"/>
      <c r="L529" s="152"/>
      <c r="M529" s="152"/>
      <c r="N529" s="152"/>
      <c r="O529" s="152"/>
      <c r="P529" s="152"/>
      <c r="Q529" s="152"/>
      <c r="R529" s="152"/>
      <c r="S529" s="152"/>
      <c r="T529" s="152"/>
      <c r="U529" s="152"/>
      <c r="V529" s="152"/>
      <c r="W529" s="152"/>
      <c r="X529" s="152"/>
      <c r="Y529" s="152"/>
      <c r="Z529" s="152"/>
      <c r="AA529" s="152"/>
      <c r="AB529" s="152"/>
      <c r="AC529" s="152"/>
      <c r="AD529" s="152"/>
      <c r="AE529" s="152"/>
      <c r="AF529" s="152"/>
      <c r="AG529" s="152"/>
      <c r="AH529" s="152"/>
    </row>
    <row r="530" spans="1:34" ht="14.4" x14ac:dyDescent="0.25">
      <c r="A530" s="232"/>
      <c r="B530" s="152"/>
      <c r="C530" s="232"/>
      <c r="D530" s="152"/>
      <c r="E530" s="232"/>
      <c r="F530" s="152"/>
      <c r="G530" s="232"/>
      <c r="H530" s="152"/>
      <c r="I530" s="152"/>
      <c r="J530" s="152"/>
      <c r="K530" s="152"/>
      <c r="L530" s="152"/>
      <c r="M530" s="152"/>
      <c r="N530" s="152"/>
      <c r="O530" s="152"/>
      <c r="P530" s="152"/>
      <c r="Q530" s="152"/>
      <c r="R530" s="152"/>
      <c r="S530" s="152"/>
      <c r="T530" s="152"/>
      <c r="U530" s="152"/>
      <c r="V530" s="152"/>
      <c r="W530" s="152"/>
      <c r="X530" s="152"/>
      <c r="Y530" s="152"/>
      <c r="Z530" s="152"/>
      <c r="AA530" s="152"/>
      <c r="AB530" s="152"/>
      <c r="AC530" s="152"/>
      <c r="AD530" s="152"/>
      <c r="AE530" s="152"/>
      <c r="AF530" s="152"/>
      <c r="AG530" s="152"/>
      <c r="AH530" s="152"/>
    </row>
    <row r="531" spans="1:34" ht="14.4" x14ac:dyDescent="0.25">
      <c r="A531" s="232"/>
      <c r="B531" s="152"/>
      <c r="C531" s="232"/>
      <c r="D531" s="152"/>
      <c r="E531" s="232"/>
      <c r="F531" s="152"/>
      <c r="G531" s="232"/>
      <c r="H531" s="152"/>
      <c r="I531" s="152"/>
      <c r="J531" s="152"/>
      <c r="K531" s="152"/>
      <c r="L531" s="152"/>
      <c r="M531" s="152"/>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2"/>
    </row>
    <row r="532" spans="1:34" ht="14.4" x14ac:dyDescent="0.25">
      <c r="A532" s="232"/>
      <c r="B532" s="152"/>
      <c r="C532" s="232"/>
      <c r="D532" s="152"/>
      <c r="E532" s="232"/>
      <c r="F532" s="152"/>
      <c r="G532" s="232"/>
      <c r="H532" s="152"/>
      <c r="I532" s="152"/>
      <c r="J532" s="152"/>
      <c r="K532" s="152"/>
      <c r="L532" s="152"/>
      <c r="M532" s="152"/>
      <c r="N532" s="152"/>
      <c r="O532" s="152"/>
      <c r="P532" s="152"/>
      <c r="Q532" s="152"/>
      <c r="R532" s="152"/>
      <c r="S532" s="152"/>
      <c r="T532" s="152"/>
      <c r="U532" s="152"/>
      <c r="V532" s="152"/>
      <c r="W532" s="152"/>
      <c r="X532" s="152"/>
      <c r="Y532" s="152"/>
      <c r="Z532" s="152"/>
      <c r="AA532" s="152"/>
      <c r="AB532" s="152"/>
      <c r="AC532" s="152"/>
      <c r="AD532" s="152"/>
      <c r="AE532" s="152"/>
      <c r="AF532" s="152"/>
      <c r="AG532" s="152"/>
      <c r="AH532" s="152"/>
    </row>
    <row r="533" spans="1:34" ht="14.4" x14ac:dyDescent="0.25">
      <c r="A533" s="232"/>
      <c r="B533" s="152"/>
      <c r="C533" s="232"/>
      <c r="D533" s="152"/>
      <c r="E533" s="232"/>
      <c r="F533" s="152"/>
      <c r="G533" s="232"/>
      <c r="H533" s="152"/>
      <c r="I533" s="152"/>
      <c r="J533" s="152"/>
      <c r="K533" s="152"/>
      <c r="L533" s="152"/>
      <c r="M533" s="152"/>
      <c r="N533" s="152"/>
      <c r="O533" s="152"/>
      <c r="P533" s="152"/>
      <c r="Q533" s="152"/>
      <c r="R533" s="152"/>
      <c r="S533" s="152"/>
      <c r="T533" s="152"/>
      <c r="U533" s="152"/>
      <c r="V533" s="152"/>
      <c r="W533" s="152"/>
      <c r="X533" s="152"/>
      <c r="Y533" s="152"/>
      <c r="Z533" s="152"/>
      <c r="AA533" s="152"/>
      <c r="AB533" s="152"/>
      <c r="AC533" s="152"/>
      <c r="AD533" s="152"/>
      <c r="AE533" s="152"/>
      <c r="AF533" s="152"/>
      <c r="AG533" s="152"/>
      <c r="AH533" s="152"/>
    </row>
    <row r="534" spans="1:34" ht="14.4" x14ac:dyDescent="0.25">
      <c r="A534" s="232"/>
      <c r="B534" s="152"/>
      <c r="C534" s="232"/>
      <c r="D534" s="152"/>
      <c r="E534" s="232"/>
      <c r="F534" s="152"/>
      <c r="G534" s="232"/>
      <c r="H534" s="152"/>
      <c r="I534" s="152"/>
      <c r="J534" s="152"/>
      <c r="K534" s="152"/>
      <c r="L534" s="152"/>
      <c r="M534" s="152"/>
      <c r="N534" s="152"/>
      <c r="O534" s="152"/>
      <c r="P534" s="152"/>
      <c r="Q534" s="152"/>
      <c r="R534" s="152"/>
      <c r="S534" s="152"/>
      <c r="T534" s="152"/>
      <c r="U534" s="152"/>
      <c r="V534" s="152"/>
      <c r="W534" s="152"/>
      <c r="X534" s="152"/>
      <c r="Y534" s="152"/>
      <c r="Z534" s="152"/>
      <c r="AA534" s="152"/>
      <c r="AB534" s="152"/>
      <c r="AC534" s="152"/>
      <c r="AD534" s="152"/>
      <c r="AE534" s="152"/>
      <c r="AF534" s="152"/>
      <c r="AG534" s="152"/>
      <c r="AH534" s="152"/>
    </row>
    <row r="535" spans="1:34" ht="14.4" x14ac:dyDescent="0.25">
      <c r="A535" s="232"/>
      <c r="B535" s="152"/>
      <c r="C535" s="232"/>
      <c r="D535" s="152"/>
      <c r="E535" s="232"/>
      <c r="F535" s="152"/>
      <c r="G535" s="23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row>
    <row r="536" spans="1:34" ht="14.4" x14ac:dyDescent="0.25">
      <c r="A536" s="232"/>
      <c r="B536" s="152"/>
      <c r="C536" s="232"/>
      <c r="D536" s="152"/>
      <c r="E536" s="232"/>
      <c r="F536" s="152"/>
      <c r="G536" s="23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row>
    <row r="537" spans="1:34" ht="14.4" x14ac:dyDescent="0.25">
      <c r="A537" s="232"/>
      <c r="B537" s="152"/>
      <c r="C537" s="232"/>
      <c r="D537" s="152"/>
      <c r="E537" s="232"/>
      <c r="F537" s="152"/>
      <c r="G537" s="23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row>
    <row r="538" spans="1:34" ht="14.4" x14ac:dyDescent="0.25">
      <c r="A538" s="232"/>
      <c r="B538" s="152"/>
      <c r="C538" s="232"/>
      <c r="D538" s="152"/>
      <c r="E538" s="232"/>
      <c r="F538" s="152"/>
      <c r="G538" s="232"/>
      <c r="H538" s="152"/>
      <c r="I538" s="152"/>
      <c r="J538" s="152"/>
      <c r="K538" s="152"/>
      <c r="L538" s="152"/>
      <c r="M538" s="152"/>
      <c r="N538" s="152"/>
      <c r="O538" s="152"/>
      <c r="P538" s="152"/>
      <c r="Q538" s="152"/>
      <c r="R538" s="152"/>
      <c r="S538" s="152"/>
      <c r="T538" s="152"/>
      <c r="U538" s="152"/>
      <c r="V538" s="152"/>
      <c r="W538" s="152"/>
      <c r="X538" s="152"/>
      <c r="Y538" s="152"/>
      <c r="Z538" s="152"/>
      <c r="AA538" s="152"/>
      <c r="AB538" s="152"/>
      <c r="AC538" s="152"/>
      <c r="AD538" s="152"/>
      <c r="AE538" s="152"/>
      <c r="AF538" s="152"/>
      <c r="AG538" s="152"/>
      <c r="AH538" s="152"/>
    </row>
    <row r="539" spans="1:34" ht="14.4" x14ac:dyDescent="0.25">
      <c r="A539" s="232"/>
      <c r="B539" s="152"/>
      <c r="C539" s="232"/>
      <c r="D539" s="152"/>
      <c r="E539" s="232"/>
      <c r="F539" s="152"/>
      <c r="G539" s="232"/>
      <c r="H539" s="152"/>
      <c r="I539" s="152"/>
      <c r="J539" s="152"/>
      <c r="K539" s="152"/>
      <c r="L539" s="152"/>
      <c r="M539" s="152"/>
      <c r="N539" s="152"/>
      <c r="O539" s="152"/>
      <c r="P539" s="152"/>
      <c r="Q539" s="152"/>
      <c r="R539" s="152"/>
      <c r="S539" s="152"/>
      <c r="T539" s="152"/>
      <c r="U539" s="152"/>
      <c r="V539" s="152"/>
      <c r="W539" s="152"/>
      <c r="X539" s="152"/>
      <c r="Y539" s="152"/>
      <c r="Z539" s="152"/>
      <c r="AA539" s="152"/>
      <c r="AB539" s="152"/>
      <c r="AC539" s="152"/>
      <c r="AD539" s="152"/>
      <c r="AE539" s="152"/>
      <c r="AF539" s="152"/>
      <c r="AG539" s="152"/>
      <c r="AH539" s="152"/>
    </row>
    <row r="540" spans="1:34" ht="14.4" x14ac:dyDescent="0.25">
      <c r="A540" s="232"/>
      <c r="B540" s="152"/>
      <c r="C540" s="232"/>
      <c r="D540" s="152"/>
      <c r="E540" s="232"/>
      <c r="F540" s="152"/>
      <c r="G540" s="232"/>
      <c r="H540" s="152"/>
      <c r="I540" s="152"/>
      <c r="J540" s="152"/>
      <c r="K540" s="152"/>
      <c r="L540" s="152"/>
      <c r="M540" s="152"/>
      <c r="N540" s="152"/>
      <c r="O540" s="152"/>
      <c r="P540" s="152"/>
      <c r="Q540" s="152"/>
      <c r="R540" s="152"/>
      <c r="S540" s="152"/>
      <c r="T540" s="152"/>
      <c r="U540" s="152"/>
      <c r="V540" s="152"/>
      <c r="W540" s="152"/>
      <c r="X540" s="152"/>
      <c r="Y540" s="152"/>
      <c r="Z540" s="152"/>
      <c r="AA540" s="152"/>
      <c r="AB540" s="152"/>
      <c r="AC540" s="152"/>
      <c r="AD540" s="152"/>
      <c r="AE540" s="152"/>
      <c r="AF540" s="152"/>
      <c r="AG540" s="152"/>
      <c r="AH540" s="152"/>
    </row>
    <row r="541" spans="1:34" ht="14.4" x14ac:dyDescent="0.25">
      <c r="A541" s="232"/>
      <c r="B541" s="152"/>
      <c r="C541" s="232"/>
      <c r="D541" s="152"/>
      <c r="E541" s="232"/>
      <c r="F541" s="152"/>
      <c r="G541" s="232"/>
      <c r="H541" s="152"/>
      <c r="I541" s="152"/>
      <c r="J541" s="152"/>
      <c r="K541" s="152"/>
      <c r="L541" s="152"/>
      <c r="M541" s="152"/>
      <c r="N541" s="152"/>
      <c r="O541" s="152"/>
      <c r="P541" s="152"/>
      <c r="Q541" s="152"/>
      <c r="R541" s="152"/>
      <c r="S541" s="152"/>
      <c r="T541" s="152"/>
      <c r="U541" s="152"/>
      <c r="V541" s="152"/>
      <c r="W541" s="152"/>
      <c r="X541" s="152"/>
      <c r="Y541" s="152"/>
      <c r="Z541" s="152"/>
      <c r="AA541" s="152"/>
      <c r="AB541" s="152"/>
      <c r="AC541" s="152"/>
      <c r="AD541" s="152"/>
      <c r="AE541" s="152"/>
      <c r="AF541" s="152"/>
      <c r="AG541" s="152"/>
      <c r="AH541" s="152"/>
    </row>
    <row r="542" spans="1:34" ht="14.4" x14ac:dyDescent="0.25">
      <c r="A542" s="232"/>
      <c r="B542" s="152"/>
      <c r="C542" s="232"/>
      <c r="D542" s="152"/>
      <c r="E542" s="232"/>
      <c r="F542" s="152"/>
      <c r="G542" s="232"/>
      <c r="H542" s="152"/>
      <c r="I542" s="152"/>
      <c r="J542" s="152"/>
      <c r="K542" s="152"/>
      <c r="L542" s="152"/>
      <c r="M542" s="152"/>
      <c r="N542" s="152"/>
      <c r="O542" s="152"/>
      <c r="P542" s="152"/>
      <c r="Q542" s="152"/>
      <c r="R542" s="152"/>
      <c r="S542" s="152"/>
      <c r="T542" s="152"/>
      <c r="U542" s="152"/>
      <c r="V542" s="152"/>
      <c r="W542" s="152"/>
      <c r="X542" s="152"/>
      <c r="Y542" s="152"/>
      <c r="Z542" s="152"/>
      <c r="AA542" s="152"/>
      <c r="AB542" s="152"/>
      <c r="AC542" s="152"/>
      <c r="AD542" s="152"/>
      <c r="AE542" s="152"/>
      <c r="AF542" s="152"/>
      <c r="AG542" s="152"/>
      <c r="AH542" s="152"/>
    </row>
    <row r="543" spans="1:34" ht="14.4" x14ac:dyDescent="0.25">
      <c r="A543" s="232"/>
      <c r="B543" s="152"/>
      <c r="C543" s="232"/>
      <c r="D543" s="152"/>
      <c r="E543" s="232"/>
      <c r="F543" s="152"/>
      <c r="G543" s="232"/>
      <c r="H543" s="152"/>
      <c r="I543" s="152"/>
      <c r="J543" s="152"/>
      <c r="K543" s="152"/>
      <c r="L543" s="152"/>
      <c r="M543" s="152"/>
      <c r="N543" s="152"/>
      <c r="O543" s="152"/>
      <c r="P543" s="152"/>
      <c r="Q543" s="152"/>
      <c r="R543" s="152"/>
      <c r="S543" s="152"/>
      <c r="T543" s="152"/>
      <c r="U543" s="152"/>
      <c r="V543" s="152"/>
      <c r="W543" s="152"/>
      <c r="X543" s="152"/>
      <c r="Y543" s="152"/>
      <c r="Z543" s="152"/>
      <c r="AA543" s="152"/>
      <c r="AB543" s="152"/>
      <c r="AC543" s="152"/>
      <c r="AD543" s="152"/>
      <c r="AE543" s="152"/>
      <c r="AF543" s="152"/>
      <c r="AG543" s="152"/>
      <c r="AH543" s="152"/>
    </row>
    <row r="544" spans="1:34" ht="14.4" x14ac:dyDescent="0.25">
      <c r="A544" s="232"/>
      <c r="B544" s="152"/>
      <c r="C544" s="232"/>
      <c r="D544" s="152"/>
      <c r="E544" s="232"/>
      <c r="F544" s="152"/>
      <c r="G544" s="232"/>
      <c r="H544" s="152"/>
      <c r="I544" s="152"/>
      <c r="J544" s="152"/>
      <c r="K544" s="152"/>
      <c r="L544" s="152"/>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2"/>
    </row>
    <row r="545" spans="1:34" ht="14.4" x14ac:dyDescent="0.25">
      <c r="A545" s="232"/>
      <c r="B545" s="152"/>
      <c r="C545" s="232"/>
      <c r="D545" s="152"/>
      <c r="E545" s="232"/>
      <c r="F545" s="152"/>
      <c r="G545" s="232"/>
      <c r="H545" s="152"/>
      <c r="I545" s="152"/>
      <c r="J545" s="152"/>
      <c r="K545" s="152"/>
      <c r="L545" s="152"/>
      <c r="M545" s="152"/>
      <c r="N545" s="152"/>
      <c r="O545" s="152"/>
      <c r="P545" s="152"/>
      <c r="Q545" s="152"/>
      <c r="R545" s="152"/>
      <c r="S545" s="152"/>
      <c r="T545" s="152"/>
      <c r="U545" s="152"/>
      <c r="V545" s="152"/>
      <c r="W545" s="152"/>
      <c r="X545" s="152"/>
      <c r="Y545" s="152"/>
      <c r="Z545" s="152"/>
      <c r="AA545" s="152"/>
      <c r="AB545" s="152"/>
      <c r="AC545" s="152"/>
      <c r="AD545" s="152"/>
      <c r="AE545" s="152"/>
      <c r="AF545" s="152"/>
      <c r="AG545" s="152"/>
      <c r="AH545" s="152"/>
    </row>
    <row r="546" spans="1:34" ht="14.4" x14ac:dyDescent="0.25">
      <c r="A546" s="232"/>
      <c r="B546" s="152"/>
      <c r="C546" s="232"/>
      <c r="D546" s="152"/>
      <c r="E546" s="232"/>
      <c r="F546" s="152"/>
      <c r="G546" s="232"/>
      <c r="H546" s="152"/>
      <c r="I546" s="152"/>
      <c r="J546" s="152"/>
      <c r="K546" s="152"/>
      <c r="L546" s="152"/>
      <c r="M546" s="152"/>
      <c r="N546" s="152"/>
      <c r="O546" s="152"/>
      <c r="P546" s="152"/>
      <c r="Q546" s="152"/>
      <c r="R546" s="152"/>
      <c r="S546" s="152"/>
      <c r="T546" s="152"/>
      <c r="U546" s="152"/>
      <c r="V546" s="152"/>
      <c r="W546" s="152"/>
      <c r="X546" s="152"/>
      <c r="Y546" s="152"/>
      <c r="Z546" s="152"/>
      <c r="AA546" s="152"/>
      <c r="AB546" s="152"/>
      <c r="AC546" s="152"/>
      <c r="AD546" s="152"/>
      <c r="AE546" s="152"/>
      <c r="AF546" s="152"/>
      <c r="AG546" s="152"/>
      <c r="AH546" s="152"/>
    </row>
    <row r="547" spans="1:34" ht="14.4" x14ac:dyDescent="0.25">
      <c r="A547" s="232"/>
      <c r="B547" s="152"/>
      <c r="C547" s="232"/>
      <c r="D547" s="152"/>
      <c r="E547" s="232"/>
      <c r="F547" s="152"/>
      <c r="G547" s="232"/>
      <c r="H547" s="152"/>
      <c r="I547" s="152"/>
      <c r="J547" s="152"/>
      <c r="K547" s="152"/>
      <c r="L547" s="152"/>
      <c r="M547" s="152"/>
      <c r="N547" s="152"/>
      <c r="O547" s="152"/>
      <c r="P547" s="152"/>
      <c r="Q547" s="152"/>
      <c r="R547" s="152"/>
      <c r="S547" s="152"/>
      <c r="T547" s="152"/>
      <c r="U547" s="152"/>
      <c r="V547" s="152"/>
      <c r="W547" s="152"/>
      <c r="X547" s="152"/>
      <c r="Y547" s="152"/>
      <c r="Z547" s="152"/>
      <c r="AA547" s="152"/>
      <c r="AB547" s="152"/>
      <c r="AC547" s="152"/>
      <c r="AD547" s="152"/>
      <c r="AE547" s="152"/>
      <c r="AF547" s="152"/>
      <c r="AG547" s="152"/>
      <c r="AH547" s="152"/>
    </row>
    <row r="548" spans="1:34" ht="14.4" x14ac:dyDescent="0.25">
      <c r="A548" s="232"/>
      <c r="B548" s="152"/>
      <c r="C548" s="232"/>
      <c r="D548" s="152"/>
      <c r="E548" s="232"/>
      <c r="F548" s="152"/>
      <c r="G548" s="232"/>
      <c r="H548" s="152"/>
      <c r="I548" s="152"/>
      <c r="J548" s="152"/>
      <c r="K548" s="152"/>
      <c r="L548" s="152"/>
      <c r="M548" s="152"/>
      <c r="N548" s="152"/>
      <c r="O548" s="152"/>
      <c r="P548" s="152"/>
      <c r="Q548" s="152"/>
      <c r="R548" s="152"/>
      <c r="S548" s="152"/>
      <c r="T548" s="152"/>
      <c r="U548" s="152"/>
      <c r="V548" s="152"/>
      <c r="W548" s="152"/>
      <c r="X548" s="152"/>
      <c r="Y548" s="152"/>
      <c r="Z548" s="152"/>
      <c r="AA548" s="152"/>
      <c r="AB548" s="152"/>
      <c r="AC548" s="152"/>
      <c r="AD548" s="152"/>
      <c r="AE548" s="152"/>
      <c r="AF548" s="152"/>
      <c r="AG548" s="152"/>
      <c r="AH548" s="152"/>
    </row>
    <row r="549" spans="1:34" ht="14.4" x14ac:dyDescent="0.25">
      <c r="A549" s="232"/>
      <c r="B549" s="152"/>
      <c r="C549" s="232"/>
      <c r="D549" s="152"/>
      <c r="E549" s="232"/>
      <c r="F549" s="152"/>
      <c r="G549" s="232"/>
      <c r="H549" s="152"/>
      <c r="I549" s="152"/>
      <c r="J549" s="152"/>
      <c r="K549" s="152"/>
      <c r="L549" s="152"/>
      <c r="M549" s="152"/>
      <c r="N549" s="152"/>
      <c r="O549" s="152"/>
      <c r="P549" s="152"/>
      <c r="Q549" s="152"/>
      <c r="R549" s="152"/>
      <c r="S549" s="152"/>
      <c r="T549" s="152"/>
      <c r="U549" s="152"/>
      <c r="V549" s="152"/>
      <c r="W549" s="152"/>
      <c r="X549" s="152"/>
      <c r="Y549" s="152"/>
      <c r="Z549" s="152"/>
      <c r="AA549" s="152"/>
      <c r="AB549" s="152"/>
      <c r="AC549" s="152"/>
      <c r="AD549" s="152"/>
      <c r="AE549" s="152"/>
      <c r="AF549" s="152"/>
      <c r="AG549" s="152"/>
      <c r="AH549" s="152"/>
    </row>
    <row r="550" spans="1:34" ht="14.4" x14ac:dyDescent="0.25">
      <c r="A550" s="232"/>
      <c r="B550" s="152"/>
      <c r="C550" s="232"/>
      <c r="D550" s="152"/>
      <c r="E550" s="232"/>
      <c r="F550" s="152"/>
      <c r="G550" s="232"/>
      <c r="H550" s="152"/>
      <c r="I550" s="152"/>
      <c r="J550" s="152"/>
      <c r="K550" s="152"/>
      <c r="L550" s="152"/>
      <c r="M550" s="152"/>
      <c r="N550" s="152"/>
      <c r="O550" s="152"/>
      <c r="P550" s="152"/>
      <c r="Q550" s="152"/>
      <c r="R550" s="152"/>
      <c r="S550" s="152"/>
      <c r="T550" s="152"/>
      <c r="U550" s="152"/>
      <c r="V550" s="152"/>
      <c r="W550" s="152"/>
      <c r="X550" s="152"/>
      <c r="Y550" s="152"/>
      <c r="Z550" s="152"/>
      <c r="AA550" s="152"/>
      <c r="AB550" s="152"/>
      <c r="AC550" s="152"/>
      <c r="AD550" s="152"/>
      <c r="AE550" s="152"/>
      <c r="AF550" s="152"/>
      <c r="AG550" s="152"/>
      <c r="AH550" s="152"/>
    </row>
    <row r="551" spans="1:34" ht="14.4" x14ac:dyDescent="0.25">
      <c r="A551" s="232"/>
      <c r="B551" s="152"/>
      <c r="C551" s="232"/>
      <c r="D551" s="152"/>
      <c r="E551" s="232"/>
      <c r="F551" s="152"/>
      <c r="G551" s="232"/>
      <c r="H551" s="152"/>
      <c r="I551" s="152"/>
      <c r="J551" s="152"/>
      <c r="K551" s="152"/>
      <c r="L551" s="152"/>
      <c r="M551" s="152"/>
      <c r="N551" s="152"/>
      <c r="O551" s="152"/>
      <c r="P551" s="152"/>
      <c r="Q551" s="152"/>
      <c r="R551" s="152"/>
      <c r="S551" s="152"/>
      <c r="T551" s="152"/>
      <c r="U551" s="152"/>
      <c r="V551" s="152"/>
      <c r="W551" s="152"/>
      <c r="X551" s="152"/>
      <c r="Y551" s="152"/>
      <c r="Z551" s="152"/>
      <c r="AA551" s="152"/>
      <c r="AB551" s="152"/>
      <c r="AC551" s="152"/>
      <c r="AD551" s="152"/>
      <c r="AE551" s="152"/>
      <c r="AF551" s="152"/>
      <c r="AG551" s="152"/>
      <c r="AH551" s="152"/>
    </row>
    <row r="552" spans="1:34" ht="14.4" x14ac:dyDescent="0.25">
      <c r="A552" s="232"/>
      <c r="B552" s="152"/>
      <c r="C552" s="232"/>
      <c r="D552" s="152"/>
      <c r="E552" s="232"/>
      <c r="F552" s="152"/>
      <c r="G552" s="232"/>
      <c r="H552" s="152"/>
      <c r="I552" s="152"/>
      <c r="J552" s="152"/>
      <c r="K552" s="152"/>
      <c r="L552" s="152"/>
      <c r="M552" s="152"/>
      <c r="N552" s="152"/>
      <c r="O552" s="152"/>
      <c r="P552" s="152"/>
      <c r="Q552" s="152"/>
      <c r="R552" s="152"/>
      <c r="S552" s="152"/>
      <c r="T552" s="152"/>
      <c r="U552" s="152"/>
      <c r="V552" s="152"/>
      <c r="W552" s="152"/>
      <c r="X552" s="152"/>
      <c r="Y552" s="152"/>
      <c r="Z552" s="152"/>
      <c r="AA552" s="152"/>
      <c r="AB552" s="152"/>
      <c r="AC552" s="152"/>
      <c r="AD552" s="152"/>
      <c r="AE552" s="152"/>
      <c r="AF552" s="152"/>
      <c r="AG552" s="152"/>
      <c r="AH552" s="152"/>
    </row>
    <row r="553" spans="1:34" ht="14.4" x14ac:dyDescent="0.25">
      <c r="A553" s="232"/>
      <c r="B553" s="152"/>
      <c r="C553" s="232"/>
      <c r="D553" s="152"/>
      <c r="E553" s="232"/>
      <c r="F553" s="152"/>
      <c r="G553" s="232"/>
      <c r="H553" s="152"/>
      <c r="I553" s="152"/>
      <c r="J553" s="152"/>
      <c r="K553" s="152"/>
      <c r="L553" s="152"/>
      <c r="M553" s="152"/>
      <c r="N553" s="152"/>
      <c r="O553" s="152"/>
      <c r="P553" s="152"/>
      <c r="Q553" s="152"/>
      <c r="R553" s="152"/>
      <c r="S553" s="152"/>
      <c r="T553" s="152"/>
      <c r="U553" s="152"/>
      <c r="V553" s="152"/>
      <c r="W553" s="152"/>
      <c r="X553" s="152"/>
      <c r="Y553" s="152"/>
      <c r="Z553" s="152"/>
      <c r="AA553" s="152"/>
      <c r="AB553" s="152"/>
      <c r="AC553" s="152"/>
      <c r="AD553" s="152"/>
      <c r="AE553" s="152"/>
      <c r="AF553" s="152"/>
      <c r="AG553" s="152"/>
      <c r="AH553" s="152"/>
    </row>
    <row r="554" spans="1:34" ht="14.4" x14ac:dyDescent="0.25">
      <c r="A554" s="232"/>
      <c r="B554" s="152"/>
      <c r="C554" s="232"/>
      <c r="D554" s="152"/>
      <c r="E554" s="232"/>
      <c r="F554" s="152"/>
      <c r="G554" s="232"/>
      <c r="H554" s="152"/>
      <c r="I554" s="152"/>
      <c r="J554" s="152"/>
      <c r="K554" s="152"/>
      <c r="L554" s="152"/>
      <c r="M554" s="152"/>
      <c r="N554" s="152"/>
      <c r="O554" s="152"/>
      <c r="P554" s="152"/>
      <c r="Q554" s="152"/>
      <c r="R554" s="152"/>
      <c r="S554" s="152"/>
      <c r="T554" s="152"/>
      <c r="U554" s="152"/>
      <c r="V554" s="152"/>
      <c r="W554" s="152"/>
      <c r="X554" s="152"/>
      <c r="Y554" s="152"/>
      <c r="Z554" s="152"/>
      <c r="AA554" s="152"/>
      <c r="AB554" s="152"/>
      <c r="AC554" s="152"/>
      <c r="AD554" s="152"/>
      <c r="AE554" s="152"/>
      <c r="AF554" s="152"/>
      <c r="AG554" s="152"/>
      <c r="AH554" s="152"/>
    </row>
    <row r="555" spans="1:34" ht="14.4" x14ac:dyDescent="0.25">
      <c r="A555" s="232"/>
      <c r="B555" s="152"/>
      <c r="C555" s="232"/>
      <c r="D555" s="152"/>
      <c r="E555" s="232"/>
      <c r="F555" s="152"/>
      <c r="G555" s="232"/>
      <c r="H555" s="152"/>
      <c r="I555" s="152"/>
      <c r="J555" s="152"/>
      <c r="K555" s="152"/>
      <c r="L555" s="152"/>
      <c r="M555" s="152"/>
      <c r="N555" s="152"/>
      <c r="O555" s="152"/>
      <c r="P555" s="152"/>
      <c r="Q555" s="152"/>
      <c r="R555" s="152"/>
      <c r="S555" s="152"/>
      <c r="T555" s="152"/>
      <c r="U555" s="152"/>
      <c r="V555" s="152"/>
      <c r="W555" s="152"/>
      <c r="X555" s="152"/>
      <c r="Y555" s="152"/>
      <c r="Z555" s="152"/>
      <c r="AA555" s="152"/>
      <c r="AB555" s="152"/>
      <c r="AC555" s="152"/>
      <c r="AD555" s="152"/>
      <c r="AE555" s="152"/>
      <c r="AF555" s="152"/>
      <c r="AG555" s="152"/>
      <c r="AH555" s="152"/>
    </row>
    <row r="556" spans="1:34" ht="14.4" x14ac:dyDescent="0.25">
      <c r="A556" s="232"/>
      <c r="B556" s="152"/>
      <c r="C556" s="232"/>
      <c r="D556" s="152"/>
      <c r="E556" s="232"/>
      <c r="F556" s="152"/>
      <c r="G556" s="232"/>
      <c r="H556" s="152"/>
      <c r="I556" s="152"/>
      <c r="J556" s="152"/>
      <c r="K556" s="152"/>
      <c r="L556" s="152"/>
      <c r="M556" s="152"/>
      <c r="N556" s="152"/>
      <c r="O556" s="152"/>
      <c r="P556" s="152"/>
      <c r="Q556" s="152"/>
      <c r="R556" s="152"/>
      <c r="S556" s="152"/>
      <c r="T556" s="152"/>
      <c r="U556" s="152"/>
      <c r="V556" s="152"/>
      <c r="W556" s="152"/>
      <c r="X556" s="152"/>
      <c r="Y556" s="152"/>
      <c r="Z556" s="152"/>
      <c r="AA556" s="152"/>
      <c r="AB556" s="152"/>
      <c r="AC556" s="152"/>
      <c r="AD556" s="152"/>
      <c r="AE556" s="152"/>
      <c r="AF556" s="152"/>
      <c r="AG556" s="152"/>
      <c r="AH556" s="152"/>
    </row>
    <row r="557" spans="1:34" ht="14.4" x14ac:dyDescent="0.25">
      <c r="A557" s="232"/>
      <c r="B557" s="152"/>
      <c r="C557" s="232"/>
      <c r="D557" s="152"/>
      <c r="E557" s="232"/>
      <c r="F557" s="152"/>
      <c r="G557" s="232"/>
      <c r="H557" s="152"/>
      <c r="I557" s="152"/>
      <c r="J557" s="152"/>
      <c r="K557" s="152"/>
      <c r="L557" s="152"/>
      <c r="M557" s="152"/>
      <c r="N557" s="152"/>
      <c r="O557" s="152"/>
      <c r="P557" s="152"/>
      <c r="Q557" s="152"/>
      <c r="R557" s="152"/>
      <c r="S557" s="152"/>
      <c r="T557" s="152"/>
      <c r="U557" s="152"/>
      <c r="V557" s="152"/>
      <c r="W557" s="152"/>
      <c r="X557" s="152"/>
      <c r="Y557" s="152"/>
      <c r="Z557" s="152"/>
      <c r="AA557" s="152"/>
      <c r="AB557" s="152"/>
      <c r="AC557" s="152"/>
      <c r="AD557" s="152"/>
      <c r="AE557" s="152"/>
      <c r="AF557" s="152"/>
      <c r="AG557" s="152"/>
      <c r="AH557" s="152"/>
    </row>
    <row r="558" spans="1:34" ht="14.4" x14ac:dyDescent="0.25">
      <c r="A558" s="232"/>
      <c r="B558" s="152"/>
      <c r="C558" s="232"/>
      <c r="D558" s="152"/>
      <c r="E558" s="232"/>
      <c r="F558" s="152"/>
      <c r="G558" s="232"/>
      <c r="H558" s="152"/>
      <c r="I558" s="152"/>
      <c r="J558" s="152"/>
      <c r="K558" s="152"/>
      <c r="L558" s="152"/>
      <c r="M558" s="152"/>
      <c r="N558" s="152"/>
      <c r="O558" s="152"/>
      <c r="P558" s="152"/>
      <c r="Q558" s="152"/>
      <c r="R558" s="152"/>
      <c r="S558" s="152"/>
      <c r="T558" s="152"/>
      <c r="U558" s="152"/>
      <c r="V558" s="152"/>
      <c r="W558" s="152"/>
      <c r="X558" s="152"/>
      <c r="Y558" s="152"/>
      <c r="Z558" s="152"/>
      <c r="AA558" s="152"/>
      <c r="AB558" s="152"/>
      <c r="AC558" s="152"/>
      <c r="AD558" s="152"/>
      <c r="AE558" s="152"/>
      <c r="AF558" s="152"/>
      <c r="AG558" s="152"/>
      <c r="AH558" s="152"/>
    </row>
    <row r="559" spans="1:34" ht="14.4" x14ac:dyDescent="0.25">
      <c r="A559" s="232"/>
      <c r="B559" s="152"/>
      <c r="C559" s="232"/>
      <c r="D559" s="152"/>
      <c r="E559" s="232"/>
      <c r="F559" s="152"/>
      <c r="G559" s="232"/>
      <c r="H559" s="152"/>
      <c r="I559" s="152"/>
      <c r="J559" s="152"/>
      <c r="K559" s="152"/>
      <c r="L559" s="152"/>
      <c r="M559" s="152"/>
      <c r="N559" s="152"/>
      <c r="O559" s="152"/>
      <c r="P559" s="152"/>
      <c r="Q559" s="152"/>
      <c r="R559" s="152"/>
      <c r="S559" s="152"/>
      <c r="T559" s="152"/>
      <c r="U559" s="152"/>
      <c r="V559" s="152"/>
      <c r="W559" s="152"/>
      <c r="X559" s="152"/>
      <c r="Y559" s="152"/>
      <c r="Z559" s="152"/>
      <c r="AA559" s="152"/>
      <c r="AB559" s="152"/>
      <c r="AC559" s="152"/>
      <c r="AD559" s="152"/>
      <c r="AE559" s="152"/>
      <c r="AF559" s="152"/>
      <c r="AG559" s="152"/>
      <c r="AH559" s="152"/>
    </row>
    <row r="560" spans="1:34" ht="14.4" x14ac:dyDescent="0.25">
      <c r="A560" s="232"/>
      <c r="B560" s="152"/>
      <c r="C560" s="232"/>
      <c r="D560" s="152"/>
      <c r="E560" s="232"/>
      <c r="F560" s="152"/>
      <c r="G560" s="232"/>
      <c r="H560" s="152"/>
      <c r="I560" s="152"/>
      <c r="J560" s="152"/>
      <c r="K560" s="152"/>
      <c r="L560" s="152"/>
      <c r="M560" s="152"/>
      <c r="N560" s="152"/>
      <c r="O560" s="152"/>
      <c r="P560" s="152"/>
      <c r="Q560" s="152"/>
      <c r="R560" s="152"/>
      <c r="S560" s="152"/>
      <c r="T560" s="152"/>
      <c r="U560" s="152"/>
      <c r="V560" s="152"/>
      <c r="W560" s="152"/>
      <c r="X560" s="152"/>
      <c r="Y560" s="152"/>
      <c r="Z560" s="152"/>
      <c r="AA560" s="152"/>
      <c r="AB560" s="152"/>
      <c r="AC560" s="152"/>
      <c r="AD560" s="152"/>
      <c r="AE560" s="152"/>
      <c r="AF560" s="152"/>
      <c r="AG560" s="152"/>
      <c r="AH560" s="152"/>
    </row>
    <row r="561" spans="1:34" ht="14.4" x14ac:dyDescent="0.25">
      <c r="A561" s="232"/>
      <c r="B561" s="152"/>
      <c r="C561" s="232"/>
      <c r="D561" s="152"/>
      <c r="E561" s="232"/>
      <c r="F561" s="152"/>
      <c r="G561" s="232"/>
      <c r="H561" s="152"/>
      <c r="I561" s="152"/>
      <c r="J561" s="152"/>
      <c r="K561" s="152"/>
      <c r="L561" s="152"/>
      <c r="M561" s="152"/>
      <c r="N561" s="152"/>
      <c r="O561" s="152"/>
      <c r="P561" s="152"/>
      <c r="Q561" s="152"/>
      <c r="R561" s="152"/>
      <c r="S561" s="152"/>
      <c r="T561" s="152"/>
      <c r="U561" s="152"/>
      <c r="V561" s="152"/>
      <c r="W561" s="152"/>
      <c r="X561" s="152"/>
      <c r="Y561" s="152"/>
      <c r="Z561" s="152"/>
      <c r="AA561" s="152"/>
      <c r="AB561" s="152"/>
      <c r="AC561" s="152"/>
      <c r="AD561" s="152"/>
      <c r="AE561" s="152"/>
      <c r="AF561" s="152"/>
      <c r="AG561" s="152"/>
      <c r="AH561" s="152"/>
    </row>
    <row r="562" spans="1:34" ht="14.4" x14ac:dyDescent="0.25">
      <c r="A562" s="232"/>
      <c r="B562" s="152"/>
      <c r="C562" s="232"/>
      <c r="D562" s="152"/>
      <c r="E562" s="232"/>
      <c r="F562" s="152"/>
      <c r="G562" s="232"/>
      <c r="H562" s="152"/>
      <c r="I562" s="152"/>
      <c r="J562" s="152"/>
      <c r="K562" s="152"/>
      <c r="L562" s="152"/>
      <c r="M562" s="152"/>
      <c r="N562" s="152"/>
      <c r="O562" s="152"/>
      <c r="P562" s="152"/>
      <c r="Q562" s="152"/>
      <c r="R562" s="152"/>
      <c r="S562" s="152"/>
      <c r="T562" s="152"/>
      <c r="U562" s="152"/>
      <c r="V562" s="152"/>
      <c r="W562" s="152"/>
      <c r="X562" s="152"/>
      <c r="Y562" s="152"/>
      <c r="Z562" s="152"/>
      <c r="AA562" s="152"/>
      <c r="AB562" s="152"/>
      <c r="AC562" s="152"/>
      <c r="AD562" s="152"/>
      <c r="AE562" s="152"/>
      <c r="AF562" s="152"/>
      <c r="AG562" s="152"/>
      <c r="AH562" s="152"/>
    </row>
    <row r="563" spans="1:34" ht="14.4" x14ac:dyDescent="0.25">
      <c r="A563" s="232"/>
      <c r="B563" s="152"/>
      <c r="C563" s="232"/>
      <c r="D563" s="152"/>
      <c r="E563" s="232"/>
      <c r="F563" s="152"/>
      <c r="G563" s="232"/>
      <c r="H563" s="152"/>
      <c r="I563" s="152"/>
      <c r="J563" s="152"/>
      <c r="K563" s="152"/>
      <c r="L563" s="152"/>
      <c r="M563" s="152"/>
      <c r="N563" s="152"/>
      <c r="O563" s="152"/>
      <c r="P563" s="152"/>
      <c r="Q563" s="152"/>
      <c r="R563" s="152"/>
      <c r="S563" s="152"/>
      <c r="T563" s="152"/>
      <c r="U563" s="152"/>
      <c r="V563" s="152"/>
      <c r="W563" s="152"/>
      <c r="X563" s="152"/>
      <c r="Y563" s="152"/>
      <c r="Z563" s="152"/>
      <c r="AA563" s="152"/>
      <c r="AB563" s="152"/>
      <c r="AC563" s="152"/>
      <c r="AD563" s="152"/>
      <c r="AE563" s="152"/>
      <c r="AF563" s="152"/>
      <c r="AG563" s="152"/>
      <c r="AH563" s="152"/>
    </row>
    <row r="564" spans="1:34" ht="14.4" x14ac:dyDescent="0.25">
      <c r="A564" s="232"/>
      <c r="B564" s="152"/>
      <c r="C564" s="232"/>
      <c r="D564" s="152"/>
      <c r="E564" s="232"/>
      <c r="F564" s="152"/>
      <c r="G564" s="232"/>
      <c r="H564" s="152"/>
      <c r="I564" s="152"/>
      <c r="J564" s="152"/>
      <c r="K564" s="152"/>
      <c r="L564" s="152"/>
      <c r="M564" s="152"/>
      <c r="N564" s="152"/>
      <c r="O564" s="152"/>
      <c r="P564" s="152"/>
      <c r="Q564" s="152"/>
      <c r="R564" s="152"/>
      <c r="S564" s="152"/>
      <c r="T564" s="152"/>
      <c r="U564" s="152"/>
      <c r="V564" s="152"/>
      <c r="W564" s="152"/>
      <c r="X564" s="152"/>
      <c r="Y564" s="152"/>
      <c r="Z564" s="152"/>
      <c r="AA564" s="152"/>
      <c r="AB564" s="152"/>
      <c r="AC564" s="152"/>
      <c r="AD564" s="152"/>
      <c r="AE564" s="152"/>
      <c r="AF564" s="152"/>
      <c r="AG564" s="152"/>
      <c r="AH564" s="152"/>
    </row>
    <row r="565" spans="1:34" ht="14.4" x14ac:dyDescent="0.25">
      <c r="A565" s="232"/>
      <c r="B565" s="152"/>
      <c r="C565" s="232"/>
      <c r="D565" s="152"/>
      <c r="E565" s="232"/>
      <c r="F565" s="152"/>
      <c r="G565" s="232"/>
      <c r="H565" s="152"/>
      <c r="I565" s="152"/>
      <c r="J565" s="152"/>
      <c r="K565" s="152"/>
      <c r="L565" s="152"/>
      <c r="M565" s="152"/>
      <c r="N565" s="152"/>
      <c r="O565" s="152"/>
      <c r="P565" s="152"/>
      <c r="Q565" s="152"/>
      <c r="R565" s="152"/>
      <c r="S565" s="152"/>
      <c r="T565" s="152"/>
      <c r="U565" s="152"/>
      <c r="V565" s="152"/>
      <c r="W565" s="152"/>
      <c r="X565" s="152"/>
      <c r="Y565" s="152"/>
      <c r="Z565" s="152"/>
      <c r="AA565" s="152"/>
      <c r="AB565" s="152"/>
      <c r="AC565" s="152"/>
      <c r="AD565" s="152"/>
      <c r="AE565" s="152"/>
      <c r="AF565" s="152"/>
      <c r="AG565" s="152"/>
      <c r="AH565" s="152"/>
    </row>
    <row r="566" spans="1:34" ht="14.4" x14ac:dyDescent="0.25">
      <c r="A566" s="232"/>
      <c r="B566" s="152"/>
      <c r="C566" s="232"/>
      <c r="D566" s="152"/>
      <c r="E566" s="232"/>
      <c r="F566" s="152"/>
      <c r="G566" s="232"/>
      <c r="H566" s="152"/>
      <c r="I566" s="152"/>
      <c r="J566" s="152"/>
      <c r="K566" s="152"/>
      <c r="L566" s="152"/>
      <c r="M566" s="152"/>
      <c r="N566" s="152"/>
      <c r="O566" s="152"/>
      <c r="P566" s="152"/>
      <c r="Q566" s="152"/>
      <c r="R566" s="152"/>
      <c r="S566" s="152"/>
      <c r="T566" s="152"/>
      <c r="U566" s="152"/>
      <c r="V566" s="152"/>
      <c r="W566" s="152"/>
      <c r="X566" s="152"/>
      <c r="Y566" s="152"/>
      <c r="Z566" s="152"/>
      <c r="AA566" s="152"/>
      <c r="AB566" s="152"/>
      <c r="AC566" s="152"/>
      <c r="AD566" s="152"/>
      <c r="AE566" s="152"/>
      <c r="AF566" s="152"/>
      <c r="AG566" s="152"/>
      <c r="AH566" s="152"/>
    </row>
    <row r="567" spans="1:34" ht="14.4" x14ac:dyDescent="0.25">
      <c r="A567" s="232"/>
      <c r="B567" s="152"/>
      <c r="C567" s="232"/>
      <c r="D567" s="152"/>
      <c r="E567" s="232"/>
      <c r="F567" s="152"/>
      <c r="G567" s="232"/>
      <c r="H567" s="152"/>
      <c r="I567" s="152"/>
      <c r="J567" s="152"/>
      <c r="K567" s="152"/>
      <c r="L567" s="152"/>
      <c r="M567" s="152"/>
      <c r="N567" s="152"/>
      <c r="O567" s="152"/>
      <c r="P567" s="152"/>
      <c r="Q567" s="152"/>
      <c r="R567" s="152"/>
      <c r="S567" s="152"/>
      <c r="T567" s="152"/>
      <c r="U567" s="152"/>
      <c r="V567" s="152"/>
      <c r="W567" s="152"/>
      <c r="X567" s="152"/>
      <c r="Y567" s="152"/>
      <c r="Z567" s="152"/>
      <c r="AA567" s="152"/>
      <c r="AB567" s="152"/>
      <c r="AC567" s="152"/>
      <c r="AD567" s="152"/>
      <c r="AE567" s="152"/>
      <c r="AF567" s="152"/>
      <c r="AG567" s="152"/>
      <c r="AH567" s="152"/>
    </row>
    <row r="568" spans="1:34" ht="14.4" x14ac:dyDescent="0.25">
      <c r="A568" s="232"/>
      <c r="B568" s="152"/>
      <c r="C568" s="232"/>
      <c r="D568" s="152"/>
      <c r="E568" s="232"/>
      <c r="F568" s="152"/>
      <c r="G568" s="232"/>
      <c r="H568" s="152"/>
      <c r="I568" s="152"/>
      <c r="J568" s="152"/>
      <c r="K568" s="152"/>
      <c r="L568" s="152"/>
      <c r="M568" s="152"/>
      <c r="N568" s="152"/>
      <c r="O568" s="152"/>
      <c r="P568" s="152"/>
      <c r="Q568" s="152"/>
      <c r="R568" s="152"/>
      <c r="S568" s="152"/>
      <c r="T568" s="152"/>
      <c r="U568" s="152"/>
      <c r="V568" s="152"/>
      <c r="W568" s="152"/>
      <c r="X568" s="152"/>
      <c r="Y568" s="152"/>
      <c r="Z568" s="152"/>
      <c r="AA568" s="152"/>
      <c r="AB568" s="152"/>
      <c r="AC568" s="152"/>
      <c r="AD568" s="152"/>
      <c r="AE568" s="152"/>
      <c r="AF568" s="152"/>
      <c r="AG568" s="152"/>
      <c r="AH568" s="152"/>
    </row>
    <row r="569" spans="1:34" ht="14.4" x14ac:dyDescent="0.25">
      <c r="A569" s="232"/>
      <c r="B569" s="152"/>
      <c r="C569" s="232"/>
      <c r="D569" s="152"/>
      <c r="E569" s="232"/>
      <c r="F569" s="152"/>
      <c r="G569" s="232"/>
      <c r="H569" s="152"/>
      <c r="I569" s="152"/>
      <c r="J569" s="152"/>
      <c r="K569" s="152"/>
      <c r="L569" s="152"/>
      <c r="M569" s="152"/>
      <c r="N569" s="152"/>
      <c r="O569" s="152"/>
      <c r="P569" s="152"/>
      <c r="Q569" s="152"/>
      <c r="R569" s="152"/>
      <c r="S569" s="152"/>
      <c r="T569" s="152"/>
      <c r="U569" s="152"/>
      <c r="V569" s="152"/>
      <c r="W569" s="152"/>
      <c r="X569" s="152"/>
      <c r="Y569" s="152"/>
      <c r="Z569" s="152"/>
      <c r="AA569" s="152"/>
      <c r="AB569" s="152"/>
      <c r="AC569" s="152"/>
      <c r="AD569" s="152"/>
      <c r="AE569" s="152"/>
      <c r="AF569" s="152"/>
      <c r="AG569" s="152"/>
      <c r="AH569" s="152"/>
    </row>
    <row r="570" spans="1:34" ht="14.4" x14ac:dyDescent="0.25">
      <c r="A570" s="232"/>
      <c r="B570" s="152"/>
      <c r="C570" s="232"/>
      <c r="D570" s="152"/>
      <c r="E570" s="232"/>
      <c r="F570" s="152"/>
      <c r="G570" s="23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row>
    <row r="571" spans="1:34" ht="14.4" x14ac:dyDescent="0.25">
      <c r="A571" s="232"/>
      <c r="B571" s="152"/>
      <c r="C571" s="232"/>
      <c r="D571" s="152"/>
      <c r="E571" s="232"/>
      <c r="F571" s="152"/>
      <c r="G571" s="232"/>
      <c r="H571" s="152"/>
      <c r="I571" s="152"/>
      <c r="J571" s="152"/>
      <c r="K571" s="152"/>
      <c r="L571" s="152"/>
      <c r="M571" s="152"/>
      <c r="N571" s="152"/>
      <c r="O571" s="152"/>
      <c r="P571" s="152"/>
      <c r="Q571" s="152"/>
      <c r="R571" s="152"/>
      <c r="S571" s="152"/>
      <c r="T571" s="152"/>
      <c r="U571" s="152"/>
      <c r="V571" s="152"/>
      <c r="W571" s="152"/>
      <c r="X571" s="152"/>
      <c r="Y571" s="152"/>
      <c r="Z571" s="152"/>
      <c r="AA571" s="152"/>
      <c r="AB571" s="152"/>
      <c r="AC571" s="152"/>
      <c r="AD571" s="152"/>
      <c r="AE571" s="152"/>
      <c r="AF571" s="152"/>
      <c r="AG571" s="152"/>
      <c r="AH571" s="152"/>
    </row>
    <row r="572" spans="1:34" ht="14.4" x14ac:dyDescent="0.25">
      <c r="A572" s="232"/>
      <c r="B572" s="152"/>
      <c r="C572" s="232"/>
      <c r="D572" s="152"/>
      <c r="E572" s="232"/>
      <c r="F572" s="152"/>
      <c r="G572" s="232"/>
      <c r="H572" s="152"/>
      <c r="I572" s="152"/>
      <c r="J572" s="152"/>
      <c r="K572" s="152"/>
      <c r="L572" s="152"/>
      <c r="M572" s="152"/>
      <c r="N572" s="152"/>
      <c r="O572" s="152"/>
      <c r="P572" s="152"/>
      <c r="Q572" s="152"/>
      <c r="R572" s="152"/>
      <c r="S572" s="152"/>
      <c r="T572" s="152"/>
      <c r="U572" s="152"/>
      <c r="V572" s="152"/>
      <c r="W572" s="152"/>
      <c r="X572" s="152"/>
      <c r="Y572" s="152"/>
      <c r="Z572" s="152"/>
      <c r="AA572" s="152"/>
      <c r="AB572" s="152"/>
      <c r="AC572" s="152"/>
      <c r="AD572" s="152"/>
      <c r="AE572" s="152"/>
      <c r="AF572" s="152"/>
      <c r="AG572" s="152"/>
      <c r="AH572" s="152"/>
    </row>
    <row r="573" spans="1:34" ht="14.4" x14ac:dyDescent="0.25">
      <c r="A573" s="232"/>
      <c r="B573" s="152"/>
      <c r="C573" s="232"/>
      <c r="D573" s="152"/>
      <c r="E573" s="232"/>
      <c r="F573" s="152"/>
      <c r="G573" s="232"/>
      <c r="H573" s="152"/>
      <c r="I573" s="152"/>
      <c r="J573" s="152"/>
      <c r="K573" s="152"/>
      <c r="L573" s="152"/>
      <c r="M573" s="152"/>
      <c r="N573" s="152"/>
      <c r="O573" s="152"/>
      <c r="P573" s="152"/>
      <c r="Q573" s="152"/>
      <c r="R573" s="152"/>
      <c r="S573" s="152"/>
      <c r="T573" s="152"/>
      <c r="U573" s="152"/>
      <c r="V573" s="152"/>
      <c r="W573" s="152"/>
      <c r="X573" s="152"/>
      <c r="Y573" s="152"/>
      <c r="Z573" s="152"/>
      <c r="AA573" s="152"/>
      <c r="AB573" s="152"/>
      <c r="AC573" s="152"/>
      <c r="AD573" s="152"/>
      <c r="AE573" s="152"/>
      <c r="AF573" s="152"/>
      <c r="AG573" s="152"/>
      <c r="AH573" s="152"/>
    </row>
    <row r="574" spans="1:34" ht="14.4" x14ac:dyDescent="0.25">
      <c r="A574" s="232"/>
      <c r="B574" s="152"/>
      <c r="C574" s="232"/>
      <c r="D574" s="152"/>
      <c r="E574" s="232"/>
      <c r="F574" s="152"/>
      <c r="G574" s="232"/>
      <c r="H574" s="152"/>
      <c r="I574" s="152"/>
      <c r="J574" s="152"/>
      <c r="K574" s="152"/>
      <c r="L574" s="152"/>
      <c r="M574" s="152"/>
      <c r="N574" s="152"/>
      <c r="O574" s="152"/>
      <c r="P574" s="152"/>
      <c r="Q574" s="152"/>
      <c r="R574" s="152"/>
      <c r="S574" s="152"/>
      <c r="T574" s="152"/>
      <c r="U574" s="152"/>
      <c r="V574" s="152"/>
      <c r="W574" s="152"/>
      <c r="X574" s="152"/>
      <c r="Y574" s="152"/>
      <c r="Z574" s="152"/>
      <c r="AA574" s="152"/>
      <c r="AB574" s="152"/>
      <c r="AC574" s="152"/>
      <c r="AD574" s="152"/>
      <c r="AE574" s="152"/>
      <c r="AF574" s="152"/>
      <c r="AG574" s="152"/>
      <c r="AH574" s="152"/>
    </row>
    <row r="575" spans="1:34" ht="14.4" x14ac:dyDescent="0.25">
      <c r="A575" s="232"/>
      <c r="B575" s="152"/>
      <c r="C575" s="232"/>
      <c r="D575" s="152"/>
      <c r="E575" s="232"/>
      <c r="F575" s="152"/>
      <c r="G575" s="232"/>
      <c r="H575" s="152"/>
      <c r="I575" s="152"/>
      <c r="J575" s="152"/>
      <c r="K575" s="152"/>
      <c r="L575" s="152"/>
      <c r="M575" s="152"/>
      <c r="N575" s="152"/>
      <c r="O575" s="152"/>
      <c r="P575" s="152"/>
      <c r="Q575" s="152"/>
      <c r="R575" s="152"/>
      <c r="S575" s="152"/>
      <c r="T575" s="152"/>
      <c r="U575" s="152"/>
      <c r="V575" s="152"/>
      <c r="W575" s="152"/>
      <c r="X575" s="152"/>
      <c r="Y575" s="152"/>
      <c r="Z575" s="152"/>
      <c r="AA575" s="152"/>
      <c r="AB575" s="152"/>
      <c r="AC575" s="152"/>
      <c r="AD575" s="152"/>
      <c r="AE575" s="152"/>
      <c r="AF575" s="152"/>
      <c r="AG575" s="152"/>
      <c r="AH575" s="152"/>
    </row>
    <row r="576" spans="1:34" ht="14.4" x14ac:dyDescent="0.25">
      <c r="A576" s="232"/>
      <c r="B576" s="152"/>
      <c r="C576" s="232"/>
      <c r="D576" s="152"/>
      <c r="E576" s="232"/>
      <c r="F576" s="152"/>
      <c r="G576" s="232"/>
      <c r="H576" s="152"/>
      <c r="I576" s="152"/>
      <c r="J576" s="152"/>
      <c r="K576" s="152"/>
      <c r="L576" s="152"/>
      <c r="M576" s="152"/>
      <c r="N576" s="152"/>
      <c r="O576" s="152"/>
      <c r="P576" s="152"/>
      <c r="Q576" s="152"/>
      <c r="R576" s="152"/>
      <c r="S576" s="152"/>
      <c r="T576" s="152"/>
      <c r="U576" s="152"/>
      <c r="V576" s="152"/>
      <c r="W576" s="152"/>
      <c r="X576" s="152"/>
      <c r="Y576" s="152"/>
      <c r="Z576" s="152"/>
      <c r="AA576" s="152"/>
      <c r="AB576" s="152"/>
      <c r="AC576" s="152"/>
      <c r="AD576" s="152"/>
      <c r="AE576" s="152"/>
      <c r="AF576" s="152"/>
      <c r="AG576" s="152"/>
      <c r="AH576" s="152"/>
    </row>
    <row r="577" spans="1:34" ht="14.4" x14ac:dyDescent="0.25">
      <c r="A577" s="232"/>
      <c r="B577" s="152"/>
      <c r="C577" s="232"/>
      <c r="D577" s="152"/>
      <c r="E577" s="232"/>
      <c r="F577" s="152"/>
      <c r="G577" s="232"/>
      <c r="H577" s="152"/>
      <c r="I577" s="152"/>
      <c r="J577" s="152"/>
      <c r="K577" s="152"/>
      <c r="L577" s="152"/>
      <c r="M577" s="152"/>
      <c r="N577" s="152"/>
      <c r="O577" s="152"/>
      <c r="P577" s="152"/>
      <c r="Q577" s="152"/>
      <c r="R577" s="152"/>
      <c r="S577" s="152"/>
      <c r="T577" s="152"/>
      <c r="U577" s="152"/>
      <c r="V577" s="152"/>
      <c r="W577" s="152"/>
      <c r="X577" s="152"/>
      <c r="Y577" s="152"/>
      <c r="Z577" s="152"/>
      <c r="AA577" s="152"/>
      <c r="AB577" s="152"/>
      <c r="AC577" s="152"/>
      <c r="AD577" s="152"/>
      <c r="AE577" s="152"/>
      <c r="AF577" s="152"/>
      <c r="AG577" s="152"/>
      <c r="AH577" s="152"/>
    </row>
    <row r="578" spans="1:34" ht="14.4" x14ac:dyDescent="0.25">
      <c r="A578" s="232"/>
      <c r="B578" s="152"/>
      <c r="C578" s="232"/>
      <c r="D578" s="152"/>
      <c r="E578" s="232"/>
      <c r="F578" s="152"/>
      <c r="G578" s="232"/>
      <c r="H578" s="152"/>
      <c r="I578" s="152"/>
      <c r="J578" s="152"/>
      <c r="K578" s="152"/>
      <c r="L578" s="152"/>
      <c r="M578" s="152"/>
      <c r="N578" s="152"/>
      <c r="O578" s="152"/>
      <c r="P578" s="152"/>
      <c r="Q578" s="152"/>
      <c r="R578" s="152"/>
      <c r="S578" s="152"/>
      <c r="T578" s="152"/>
      <c r="U578" s="152"/>
      <c r="V578" s="152"/>
      <c r="W578" s="152"/>
      <c r="X578" s="152"/>
      <c r="Y578" s="152"/>
      <c r="Z578" s="152"/>
      <c r="AA578" s="152"/>
      <c r="AB578" s="152"/>
      <c r="AC578" s="152"/>
      <c r="AD578" s="152"/>
      <c r="AE578" s="152"/>
      <c r="AF578" s="152"/>
      <c r="AG578" s="152"/>
      <c r="AH578" s="152"/>
    </row>
    <row r="579" spans="1:34" ht="14.4" x14ac:dyDescent="0.25">
      <c r="A579" s="232"/>
      <c r="B579" s="152"/>
      <c r="C579" s="232"/>
      <c r="D579" s="152"/>
      <c r="E579" s="232"/>
      <c r="F579" s="152"/>
      <c r="G579" s="232"/>
      <c r="H579" s="152"/>
      <c r="I579" s="152"/>
      <c r="J579" s="152"/>
      <c r="K579" s="152"/>
      <c r="L579" s="152"/>
      <c r="M579" s="152"/>
      <c r="N579" s="152"/>
      <c r="O579" s="152"/>
      <c r="P579" s="152"/>
      <c r="Q579" s="152"/>
      <c r="R579" s="152"/>
      <c r="S579" s="152"/>
      <c r="T579" s="152"/>
      <c r="U579" s="152"/>
      <c r="V579" s="152"/>
      <c r="W579" s="152"/>
      <c r="X579" s="152"/>
      <c r="Y579" s="152"/>
      <c r="Z579" s="152"/>
      <c r="AA579" s="152"/>
      <c r="AB579" s="152"/>
      <c r="AC579" s="152"/>
      <c r="AD579" s="152"/>
      <c r="AE579" s="152"/>
      <c r="AF579" s="152"/>
      <c r="AG579" s="152"/>
      <c r="AH579" s="152"/>
    </row>
    <row r="580" spans="1:34" ht="14.4" x14ac:dyDescent="0.25">
      <c r="A580" s="232"/>
      <c r="B580" s="152"/>
      <c r="C580" s="232"/>
      <c r="D580" s="152"/>
      <c r="E580" s="232"/>
      <c r="F580" s="152"/>
      <c r="G580" s="232"/>
      <c r="H580" s="152"/>
      <c r="I580" s="152"/>
      <c r="J580" s="152"/>
      <c r="K580" s="152"/>
      <c r="L580" s="152"/>
      <c r="M580" s="152"/>
      <c r="N580" s="152"/>
      <c r="O580" s="152"/>
      <c r="P580" s="152"/>
      <c r="Q580" s="152"/>
      <c r="R580" s="152"/>
      <c r="S580" s="152"/>
      <c r="T580" s="152"/>
      <c r="U580" s="152"/>
      <c r="V580" s="152"/>
      <c r="W580" s="152"/>
      <c r="X580" s="152"/>
      <c r="Y580" s="152"/>
      <c r="Z580" s="152"/>
      <c r="AA580" s="152"/>
      <c r="AB580" s="152"/>
      <c r="AC580" s="152"/>
      <c r="AD580" s="152"/>
      <c r="AE580" s="152"/>
      <c r="AF580" s="152"/>
      <c r="AG580" s="152"/>
      <c r="AH580" s="152"/>
    </row>
    <row r="581" spans="1:34" ht="14.4" x14ac:dyDescent="0.25">
      <c r="A581" s="232"/>
      <c r="B581" s="152"/>
      <c r="C581" s="232"/>
      <c r="D581" s="152"/>
      <c r="E581" s="232"/>
      <c r="F581" s="152"/>
      <c r="G581" s="232"/>
      <c r="H581" s="152"/>
      <c r="I581" s="152"/>
      <c r="J581" s="152"/>
      <c r="K581" s="152"/>
      <c r="L581" s="152"/>
      <c r="M581" s="152"/>
      <c r="N581" s="152"/>
      <c r="O581" s="152"/>
      <c r="P581" s="152"/>
      <c r="Q581" s="152"/>
      <c r="R581" s="152"/>
      <c r="S581" s="152"/>
      <c r="T581" s="152"/>
      <c r="U581" s="152"/>
      <c r="V581" s="152"/>
      <c r="W581" s="152"/>
      <c r="X581" s="152"/>
      <c r="Y581" s="152"/>
      <c r="Z581" s="152"/>
      <c r="AA581" s="152"/>
      <c r="AB581" s="152"/>
      <c r="AC581" s="152"/>
      <c r="AD581" s="152"/>
      <c r="AE581" s="152"/>
      <c r="AF581" s="152"/>
      <c r="AG581" s="152"/>
      <c r="AH581" s="152"/>
    </row>
    <row r="582" spans="1:34" ht="14.4" x14ac:dyDescent="0.25">
      <c r="A582" s="232"/>
      <c r="B582" s="152"/>
      <c r="C582" s="232"/>
      <c r="D582" s="152"/>
      <c r="E582" s="232"/>
      <c r="F582" s="152"/>
      <c r="G582" s="232"/>
      <c r="H582" s="152"/>
      <c r="I582" s="152"/>
      <c r="J582" s="152"/>
      <c r="K582" s="152"/>
      <c r="L582" s="152"/>
      <c r="M582" s="152"/>
      <c r="N582" s="152"/>
      <c r="O582" s="152"/>
      <c r="P582" s="152"/>
      <c r="Q582" s="152"/>
      <c r="R582" s="152"/>
      <c r="S582" s="152"/>
      <c r="T582" s="152"/>
      <c r="U582" s="152"/>
      <c r="V582" s="152"/>
      <c r="W582" s="152"/>
      <c r="X582" s="152"/>
      <c r="Y582" s="152"/>
      <c r="Z582" s="152"/>
      <c r="AA582" s="152"/>
      <c r="AB582" s="152"/>
      <c r="AC582" s="152"/>
      <c r="AD582" s="152"/>
      <c r="AE582" s="152"/>
      <c r="AF582" s="152"/>
      <c r="AG582" s="152"/>
      <c r="AH582" s="152"/>
    </row>
    <row r="583" spans="1:34" ht="14.4" x14ac:dyDescent="0.25">
      <c r="A583" s="232"/>
      <c r="B583" s="152"/>
      <c r="C583" s="232"/>
      <c r="D583" s="152"/>
      <c r="E583" s="232"/>
      <c r="F583" s="152"/>
      <c r="G583" s="232"/>
      <c r="H583" s="152"/>
      <c r="I583" s="152"/>
      <c r="J583" s="152"/>
      <c r="K583" s="152"/>
      <c r="L583" s="152"/>
      <c r="M583" s="152"/>
      <c r="N583" s="152"/>
      <c r="O583" s="152"/>
      <c r="P583" s="152"/>
      <c r="Q583" s="152"/>
      <c r="R583" s="152"/>
      <c r="S583" s="152"/>
      <c r="T583" s="152"/>
      <c r="U583" s="152"/>
      <c r="V583" s="152"/>
      <c r="W583" s="152"/>
      <c r="X583" s="152"/>
      <c r="Y583" s="152"/>
      <c r="Z583" s="152"/>
      <c r="AA583" s="152"/>
      <c r="AB583" s="152"/>
      <c r="AC583" s="152"/>
      <c r="AD583" s="152"/>
      <c r="AE583" s="152"/>
      <c r="AF583" s="152"/>
      <c r="AG583" s="152"/>
      <c r="AH583" s="152"/>
    </row>
    <row r="584" spans="1:34" ht="14.4" x14ac:dyDescent="0.25">
      <c r="A584" s="232"/>
      <c r="B584" s="152"/>
      <c r="C584" s="232"/>
      <c r="D584" s="152"/>
      <c r="E584" s="232"/>
      <c r="F584" s="152"/>
      <c r="G584" s="232"/>
      <c r="H584" s="152"/>
      <c r="I584" s="152"/>
      <c r="J584" s="152"/>
      <c r="K584" s="152"/>
      <c r="L584" s="152"/>
      <c r="M584" s="152"/>
      <c r="N584" s="152"/>
      <c r="O584" s="152"/>
      <c r="P584" s="152"/>
      <c r="Q584" s="152"/>
      <c r="R584" s="152"/>
      <c r="S584" s="152"/>
      <c r="T584" s="152"/>
      <c r="U584" s="152"/>
      <c r="V584" s="152"/>
      <c r="W584" s="152"/>
      <c r="X584" s="152"/>
      <c r="Y584" s="152"/>
      <c r="Z584" s="152"/>
      <c r="AA584" s="152"/>
      <c r="AB584" s="152"/>
      <c r="AC584" s="152"/>
      <c r="AD584" s="152"/>
      <c r="AE584" s="152"/>
      <c r="AF584" s="152"/>
      <c r="AG584" s="152"/>
      <c r="AH584" s="152"/>
    </row>
    <row r="585" spans="1:34" ht="14.4" x14ac:dyDescent="0.25">
      <c r="A585" s="232"/>
      <c r="B585" s="152"/>
      <c r="C585" s="232"/>
      <c r="D585" s="152"/>
      <c r="E585" s="232"/>
      <c r="F585" s="152"/>
      <c r="G585" s="232"/>
      <c r="H585" s="152"/>
      <c r="I585" s="152"/>
      <c r="J585" s="152"/>
      <c r="K585" s="152"/>
      <c r="L585" s="152"/>
      <c r="M585" s="152"/>
      <c r="N585" s="152"/>
      <c r="O585" s="152"/>
      <c r="P585" s="152"/>
      <c r="Q585" s="152"/>
      <c r="R585" s="152"/>
      <c r="S585" s="152"/>
      <c r="T585" s="152"/>
      <c r="U585" s="152"/>
      <c r="V585" s="152"/>
      <c r="W585" s="152"/>
      <c r="X585" s="152"/>
      <c r="Y585" s="152"/>
      <c r="Z585" s="152"/>
      <c r="AA585" s="152"/>
      <c r="AB585" s="152"/>
      <c r="AC585" s="152"/>
      <c r="AD585" s="152"/>
      <c r="AE585" s="152"/>
      <c r="AF585" s="152"/>
      <c r="AG585" s="152"/>
      <c r="AH585" s="152"/>
    </row>
    <row r="586" spans="1:34" ht="14.4" x14ac:dyDescent="0.25">
      <c r="A586" s="232"/>
      <c r="B586" s="152"/>
      <c r="C586" s="232"/>
      <c r="D586" s="152"/>
      <c r="E586" s="232"/>
      <c r="F586" s="152"/>
      <c r="G586" s="232"/>
      <c r="H586" s="152"/>
      <c r="I586" s="152"/>
      <c r="J586" s="152"/>
      <c r="K586" s="152"/>
      <c r="L586" s="152"/>
      <c r="M586" s="152"/>
      <c r="N586" s="152"/>
      <c r="O586" s="152"/>
      <c r="P586" s="152"/>
      <c r="Q586" s="152"/>
      <c r="R586" s="152"/>
      <c r="S586" s="152"/>
      <c r="T586" s="152"/>
      <c r="U586" s="152"/>
      <c r="V586" s="152"/>
      <c r="W586" s="152"/>
      <c r="X586" s="152"/>
      <c r="Y586" s="152"/>
      <c r="Z586" s="152"/>
      <c r="AA586" s="152"/>
      <c r="AB586" s="152"/>
      <c r="AC586" s="152"/>
      <c r="AD586" s="152"/>
      <c r="AE586" s="152"/>
      <c r="AF586" s="152"/>
      <c r="AG586" s="152"/>
      <c r="AH586" s="152"/>
    </row>
    <row r="587" spans="1:34" ht="14.4" x14ac:dyDescent="0.25">
      <c r="A587" s="232"/>
      <c r="B587" s="152"/>
      <c r="C587" s="232"/>
      <c r="D587" s="152"/>
      <c r="E587" s="232"/>
      <c r="F587" s="152"/>
      <c r="G587" s="232"/>
      <c r="H587" s="152"/>
      <c r="I587" s="152"/>
      <c r="J587" s="152"/>
      <c r="K587" s="152"/>
      <c r="L587" s="152"/>
      <c r="M587" s="152"/>
      <c r="N587" s="152"/>
      <c r="O587" s="152"/>
      <c r="P587" s="152"/>
      <c r="Q587" s="152"/>
      <c r="R587" s="152"/>
      <c r="S587" s="152"/>
      <c r="T587" s="152"/>
      <c r="U587" s="152"/>
      <c r="V587" s="152"/>
      <c r="W587" s="152"/>
      <c r="X587" s="152"/>
      <c r="Y587" s="152"/>
      <c r="Z587" s="152"/>
      <c r="AA587" s="152"/>
      <c r="AB587" s="152"/>
      <c r="AC587" s="152"/>
      <c r="AD587" s="152"/>
      <c r="AE587" s="152"/>
      <c r="AF587" s="152"/>
      <c r="AG587" s="152"/>
      <c r="AH587" s="152"/>
    </row>
    <row r="588" spans="1:34" ht="14.4" x14ac:dyDescent="0.25">
      <c r="A588" s="232"/>
      <c r="B588" s="152"/>
      <c r="C588" s="232"/>
      <c r="D588" s="152"/>
      <c r="E588" s="232"/>
      <c r="F588" s="152"/>
      <c r="G588" s="232"/>
      <c r="H588" s="152"/>
      <c r="I588" s="152"/>
      <c r="J588" s="152"/>
      <c r="K588" s="152"/>
      <c r="L588" s="152"/>
      <c r="M588" s="152"/>
      <c r="N588" s="152"/>
      <c r="O588" s="152"/>
      <c r="P588" s="152"/>
      <c r="Q588" s="152"/>
      <c r="R588" s="152"/>
      <c r="S588" s="152"/>
      <c r="T588" s="152"/>
      <c r="U588" s="152"/>
      <c r="V588" s="152"/>
      <c r="W588" s="152"/>
      <c r="X588" s="152"/>
      <c r="Y588" s="152"/>
      <c r="Z588" s="152"/>
      <c r="AA588" s="152"/>
      <c r="AB588" s="152"/>
      <c r="AC588" s="152"/>
      <c r="AD588" s="152"/>
      <c r="AE588" s="152"/>
      <c r="AF588" s="152"/>
      <c r="AG588" s="152"/>
      <c r="AH588" s="152"/>
    </row>
    <row r="589" spans="1:34" ht="14.4" x14ac:dyDescent="0.25">
      <c r="A589" s="232"/>
      <c r="B589" s="152"/>
      <c r="C589" s="232"/>
      <c r="D589" s="152"/>
      <c r="E589" s="232"/>
      <c r="F589" s="152"/>
      <c r="G589" s="23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row>
    <row r="590" spans="1:34" ht="14.4" x14ac:dyDescent="0.25">
      <c r="A590" s="232"/>
      <c r="B590" s="152"/>
      <c r="C590" s="232"/>
      <c r="D590" s="152"/>
      <c r="E590" s="232"/>
      <c r="F590" s="152"/>
      <c r="G590" s="23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row>
    <row r="591" spans="1:34" ht="14.4" x14ac:dyDescent="0.25">
      <c r="A591" s="232"/>
      <c r="B591" s="152"/>
      <c r="C591" s="232"/>
      <c r="D591" s="152"/>
      <c r="E591" s="232"/>
      <c r="F591" s="152"/>
      <c r="G591" s="23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row>
    <row r="592" spans="1:34" ht="14.4" x14ac:dyDescent="0.25">
      <c r="A592" s="232"/>
      <c r="B592" s="152"/>
      <c r="C592" s="232"/>
      <c r="D592" s="152"/>
      <c r="E592" s="232"/>
      <c r="F592" s="152"/>
      <c r="G592" s="232"/>
      <c r="H592" s="152"/>
      <c r="I592" s="152"/>
      <c r="J592" s="152"/>
      <c r="K592" s="152"/>
      <c r="L592" s="152"/>
      <c r="M592" s="152"/>
      <c r="N592" s="152"/>
      <c r="O592" s="152"/>
      <c r="P592" s="152"/>
      <c r="Q592" s="152"/>
      <c r="R592" s="152"/>
      <c r="S592" s="152"/>
      <c r="T592" s="152"/>
      <c r="U592" s="152"/>
      <c r="V592" s="152"/>
      <c r="W592" s="152"/>
      <c r="X592" s="152"/>
      <c r="Y592" s="152"/>
      <c r="Z592" s="152"/>
      <c r="AA592" s="152"/>
      <c r="AB592" s="152"/>
      <c r="AC592" s="152"/>
      <c r="AD592" s="152"/>
      <c r="AE592" s="152"/>
      <c r="AF592" s="152"/>
      <c r="AG592" s="152"/>
      <c r="AH592" s="152"/>
    </row>
    <row r="593" spans="1:34" ht="14.4" x14ac:dyDescent="0.25">
      <c r="A593" s="232"/>
      <c r="B593" s="152"/>
      <c r="C593" s="232"/>
      <c r="D593" s="152"/>
      <c r="E593" s="232"/>
      <c r="F593" s="152"/>
      <c r="G593" s="232"/>
      <c r="H593" s="152"/>
      <c r="I593" s="152"/>
      <c r="J593" s="152"/>
      <c r="K593" s="152"/>
      <c r="L593" s="152"/>
      <c r="M593" s="152"/>
      <c r="N593" s="152"/>
      <c r="O593" s="152"/>
      <c r="P593" s="152"/>
      <c r="Q593" s="152"/>
      <c r="R593" s="152"/>
      <c r="S593" s="152"/>
      <c r="T593" s="152"/>
      <c r="U593" s="152"/>
      <c r="V593" s="152"/>
      <c r="W593" s="152"/>
      <c r="X593" s="152"/>
      <c r="Y593" s="152"/>
      <c r="Z593" s="152"/>
      <c r="AA593" s="152"/>
      <c r="AB593" s="152"/>
      <c r="AC593" s="152"/>
      <c r="AD593" s="152"/>
      <c r="AE593" s="152"/>
      <c r="AF593" s="152"/>
      <c r="AG593" s="152"/>
      <c r="AH593" s="152"/>
    </row>
    <row r="594" spans="1:34" ht="14.4" x14ac:dyDescent="0.25">
      <c r="A594" s="232"/>
      <c r="B594" s="152"/>
      <c r="C594" s="232"/>
      <c r="D594" s="152"/>
      <c r="E594" s="232"/>
      <c r="F594" s="152"/>
      <c r="G594" s="232"/>
      <c r="H594" s="152"/>
      <c r="I594" s="152"/>
      <c r="J594" s="152"/>
      <c r="K594" s="152"/>
      <c r="L594" s="152"/>
      <c r="M594" s="152"/>
      <c r="N594" s="152"/>
      <c r="O594" s="152"/>
      <c r="P594" s="152"/>
      <c r="Q594" s="152"/>
      <c r="R594" s="152"/>
      <c r="S594" s="152"/>
      <c r="T594" s="152"/>
      <c r="U594" s="152"/>
      <c r="V594" s="152"/>
      <c r="W594" s="152"/>
      <c r="X594" s="152"/>
      <c r="Y594" s="152"/>
      <c r="Z594" s="152"/>
      <c r="AA594" s="152"/>
      <c r="AB594" s="152"/>
      <c r="AC594" s="152"/>
      <c r="AD594" s="152"/>
      <c r="AE594" s="152"/>
      <c r="AF594" s="152"/>
      <c r="AG594" s="152"/>
      <c r="AH594" s="152"/>
    </row>
    <row r="595" spans="1:34" ht="14.4" x14ac:dyDescent="0.25">
      <c r="A595" s="232"/>
      <c r="B595" s="152"/>
      <c r="C595" s="232"/>
      <c r="D595" s="152"/>
      <c r="E595" s="232"/>
      <c r="F595" s="152"/>
      <c r="G595" s="232"/>
      <c r="H595" s="152"/>
      <c r="I595" s="152"/>
      <c r="J595" s="152"/>
      <c r="K595" s="152"/>
      <c r="L595" s="152"/>
      <c r="M595" s="152"/>
      <c r="N595" s="152"/>
      <c r="O595" s="152"/>
      <c r="P595" s="152"/>
      <c r="Q595" s="152"/>
      <c r="R595" s="152"/>
      <c r="S595" s="152"/>
      <c r="T595" s="152"/>
      <c r="U595" s="152"/>
      <c r="V595" s="152"/>
      <c r="W595" s="152"/>
      <c r="X595" s="152"/>
      <c r="Y595" s="152"/>
      <c r="Z595" s="152"/>
      <c r="AA595" s="152"/>
      <c r="AB595" s="152"/>
      <c r="AC595" s="152"/>
      <c r="AD595" s="152"/>
      <c r="AE595" s="152"/>
      <c r="AF595" s="152"/>
      <c r="AG595" s="152"/>
      <c r="AH595" s="152"/>
    </row>
    <row r="596" spans="1:34" ht="14.4" x14ac:dyDescent="0.25">
      <c r="A596" s="232"/>
      <c r="B596" s="152"/>
      <c r="C596" s="232"/>
      <c r="D596" s="152"/>
      <c r="E596" s="232"/>
      <c r="F596" s="152"/>
      <c r="G596" s="232"/>
      <c r="H596" s="152"/>
      <c r="I596" s="152"/>
      <c r="J596" s="152"/>
      <c r="K596" s="152"/>
      <c r="L596" s="152"/>
      <c r="M596" s="152"/>
      <c r="N596" s="152"/>
      <c r="O596" s="152"/>
      <c r="P596" s="152"/>
      <c r="Q596" s="152"/>
      <c r="R596" s="152"/>
      <c r="S596" s="152"/>
      <c r="T596" s="152"/>
      <c r="U596" s="152"/>
      <c r="V596" s="152"/>
      <c r="W596" s="152"/>
      <c r="X596" s="152"/>
      <c r="Y596" s="152"/>
      <c r="Z596" s="152"/>
      <c r="AA596" s="152"/>
      <c r="AB596" s="152"/>
      <c r="AC596" s="152"/>
      <c r="AD596" s="152"/>
      <c r="AE596" s="152"/>
      <c r="AF596" s="152"/>
      <c r="AG596" s="152"/>
      <c r="AH596" s="152"/>
    </row>
    <row r="597" spans="1:34" ht="14.4" x14ac:dyDescent="0.25">
      <c r="A597" s="232"/>
      <c r="B597" s="152"/>
      <c r="C597" s="232"/>
      <c r="D597" s="152"/>
      <c r="E597" s="232"/>
      <c r="F597" s="152"/>
      <c r="G597" s="232"/>
      <c r="H597" s="152"/>
      <c r="I597" s="152"/>
      <c r="J597" s="152"/>
      <c r="K597" s="152"/>
      <c r="L597" s="152"/>
      <c r="M597" s="152"/>
      <c r="N597" s="152"/>
      <c r="O597" s="152"/>
      <c r="P597" s="152"/>
      <c r="Q597" s="152"/>
      <c r="R597" s="152"/>
      <c r="S597" s="152"/>
      <c r="T597" s="152"/>
      <c r="U597" s="152"/>
      <c r="V597" s="152"/>
      <c r="W597" s="152"/>
      <c r="X597" s="152"/>
      <c r="Y597" s="152"/>
      <c r="Z597" s="152"/>
      <c r="AA597" s="152"/>
      <c r="AB597" s="152"/>
      <c r="AC597" s="152"/>
      <c r="AD597" s="152"/>
      <c r="AE597" s="152"/>
      <c r="AF597" s="152"/>
      <c r="AG597" s="152"/>
      <c r="AH597" s="152"/>
    </row>
    <row r="598" spans="1:34" ht="14.4" x14ac:dyDescent="0.25">
      <c r="A598" s="232"/>
      <c r="B598" s="152"/>
      <c r="C598" s="232"/>
      <c r="D598" s="152"/>
      <c r="E598" s="232"/>
      <c r="F598" s="152"/>
      <c r="G598" s="232"/>
      <c r="H598" s="152"/>
      <c r="I598" s="152"/>
      <c r="J598" s="152"/>
      <c r="K598" s="152"/>
      <c r="L598" s="152"/>
      <c r="M598" s="152"/>
      <c r="N598" s="152"/>
      <c r="O598" s="152"/>
      <c r="P598" s="152"/>
      <c r="Q598" s="152"/>
      <c r="R598" s="152"/>
      <c r="S598" s="152"/>
      <c r="T598" s="152"/>
      <c r="U598" s="152"/>
      <c r="V598" s="152"/>
      <c r="W598" s="152"/>
      <c r="X598" s="152"/>
      <c r="Y598" s="152"/>
      <c r="Z598" s="152"/>
      <c r="AA598" s="152"/>
      <c r="AB598" s="152"/>
      <c r="AC598" s="152"/>
      <c r="AD598" s="152"/>
      <c r="AE598" s="152"/>
      <c r="AF598" s="152"/>
      <c r="AG598" s="152"/>
      <c r="AH598" s="152"/>
    </row>
    <row r="599" spans="1:34" ht="14.4" x14ac:dyDescent="0.25">
      <c r="A599" s="232"/>
      <c r="B599" s="152"/>
      <c r="C599" s="232"/>
      <c r="D599" s="152"/>
      <c r="E599" s="232"/>
      <c r="F599" s="152"/>
      <c r="G599" s="232"/>
      <c r="H599" s="152"/>
      <c r="I599" s="152"/>
      <c r="J599" s="152"/>
      <c r="K599" s="152"/>
      <c r="L599" s="152"/>
      <c r="M599" s="152"/>
      <c r="N599" s="152"/>
      <c r="O599" s="152"/>
      <c r="P599" s="152"/>
      <c r="Q599" s="152"/>
      <c r="R599" s="152"/>
      <c r="S599" s="152"/>
      <c r="T599" s="152"/>
      <c r="U599" s="152"/>
      <c r="V599" s="152"/>
      <c r="W599" s="152"/>
      <c r="X599" s="152"/>
      <c r="Y599" s="152"/>
      <c r="Z599" s="152"/>
      <c r="AA599" s="152"/>
      <c r="AB599" s="152"/>
      <c r="AC599" s="152"/>
      <c r="AD599" s="152"/>
      <c r="AE599" s="152"/>
      <c r="AF599" s="152"/>
      <c r="AG599" s="152"/>
      <c r="AH599" s="152"/>
    </row>
    <row r="600" spans="1:34" ht="14.4" x14ac:dyDescent="0.25">
      <c r="A600" s="232"/>
      <c r="B600" s="152"/>
      <c r="C600" s="232"/>
      <c r="D600" s="152"/>
      <c r="E600" s="232"/>
      <c r="F600" s="152"/>
      <c r="G600" s="232"/>
      <c r="H600" s="152"/>
      <c r="I600" s="152"/>
      <c r="J600" s="152"/>
      <c r="K600" s="152"/>
      <c r="L600" s="152"/>
      <c r="M600" s="152"/>
      <c r="N600" s="152"/>
      <c r="O600" s="152"/>
      <c r="P600" s="152"/>
      <c r="Q600" s="152"/>
      <c r="R600" s="152"/>
      <c r="S600" s="152"/>
      <c r="T600" s="152"/>
      <c r="U600" s="152"/>
      <c r="V600" s="152"/>
      <c r="W600" s="152"/>
      <c r="X600" s="152"/>
      <c r="Y600" s="152"/>
      <c r="Z600" s="152"/>
      <c r="AA600" s="152"/>
      <c r="AB600" s="152"/>
      <c r="AC600" s="152"/>
      <c r="AD600" s="152"/>
      <c r="AE600" s="152"/>
      <c r="AF600" s="152"/>
      <c r="AG600" s="152"/>
      <c r="AH600" s="152"/>
    </row>
    <row r="601" spans="1:34" ht="14.4" x14ac:dyDescent="0.25">
      <c r="A601" s="232"/>
      <c r="B601" s="152"/>
      <c r="C601" s="232"/>
      <c r="D601" s="152"/>
      <c r="E601" s="232"/>
      <c r="F601" s="152"/>
      <c r="G601" s="232"/>
      <c r="H601" s="152"/>
      <c r="I601" s="152"/>
      <c r="J601" s="152"/>
      <c r="K601" s="152"/>
      <c r="L601" s="152"/>
      <c r="M601" s="152"/>
      <c r="N601" s="152"/>
      <c r="O601" s="152"/>
      <c r="P601" s="152"/>
      <c r="Q601" s="152"/>
      <c r="R601" s="152"/>
      <c r="S601" s="152"/>
      <c r="T601" s="152"/>
      <c r="U601" s="152"/>
      <c r="V601" s="152"/>
      <c r="W601" s="152"/>
      <c r="X601" s="152"/>
      <c r="Y601" s="152"/>
      <c r="Z601" s="152"/>
      <c r="AA601" s="152"/>
      <c r="AB601" s="152"/>
      <c r="AC601" s="152"/>
      <c r="AD601" s="152"/>
      <c r="AE601" s="152"/>
      <c r="AF601" s="152"/>
      <c r="AG601" s="152"/>
      <c r="AH601" s="152"/>
    </row>
    <row r="602" spans="1:34" ht="14.4" x14ac:dyDescent="0.25">
      <c r="A602" s="232"/>
      <c r="B602" s="152"/>
      <c r="C602" s="232"/>
      <c r="D602" s="152"/>
      <c r="E602" s="232"/>
      <c r="F602" s="152"/>
      <c r="G602" s="232"/>
      <c r="H602" s="152"/>
      <c r="I602" s="152"/>
      <c r="J602" s="152"/>
      <c r="K602" s="152"/>
      <c r="L602" s="152"/>
      <c r="M602" s="152"/>
      <c r="N602" s="152"/>
      <c r="O602" s="152"/>
      <c r="P602" s="152"/>
      <c r="Q602" s="152"/>
      <c r="R602" s="152"/>
      <c r="S602" s="152"/>
      <c r="T602" s="152"/>
      <c r="U602" s="152"/>
      <c r="V602" s="152"/>
      <c r="W602" s="152"/>
      <c r="X602" s="152"/>
      <c r="Y602" s="152"/>
      <c r="Z602" s="152"/>
      <c r="AA602" s="152"/>
      <c r="AB602" s="152"/>
      <c r="AC602" s="152"/>
      <c r="AD602" s="152"/>
      <c r="AE602" s="152"/>
      <c r="AF602" s="152"/>
      <c r="AG602" s="152"/>
      <c r="AH602" s="152"/>
    </row>
    <row r="603" spans="1:34" ht="14.4" x14ac:dyDescent="0.25">
      <c r="A603" s="232"/>
      <c r="B603" s="152"/>
      <c r="C603" s="232"/>
      <c r="D603" s="152"/>
      <c r="E603" s="232"/>
      <c r="F603" s="152"/>
      <c r="G603" s="232"/>
      <c r="H603" s="152"/>
      <c r="I603" s="152"/>
      <c r="J603" s="152"/>
      <c r="K603" s="152"/>
      <c r="L603" s="152"/>
      <c r="M603" s="152"/>
      <c r="N603" s="152"/>
      <c r="O603" s="152"/>
      <c r="P603" s="152"/>
      <c r="Q603" s="152"/>
      <c r="R603" s="152"/>
      <c r="S603" s="152"/>
      <c r="T603" s="152"/>
      <c r="U603" s="152"/>
      <c r="V603" s="152"/>
      <c r="W603" s="152"/>
      <c r="X603" s="152"/>
      <c r="Y603" s="152"/>
      <c r="Z603" s="152"/>
      <c r="AA603" s="152"/>
      <c r="AB603" s="152"/>
      <c r="AC603" s="152"/>
      <c r="AD603" s="152"/>
      <c r="AE603" s="152"/>
      <c r="AF603" s="152"/>
      <c r="AG603" s="152"/>
      <c r="AH603" s="152"/>
    </row>
    <row r="604" spans="1:34" ht="14.4" x14ac:dyDescent="0.25">
      <c r="A604" s="232"/>
      <c r="B604" s="152"/>
      <c r="C604" s="232"/>
      <c r="D604" s="152"/>
      <c r="E604" s="232"/>
      <c r="F604" s="152"/>
      <c r="G604" s="232"/>
      <c r="H604" s="152"/>
      <c r="I604" s="152"/>
      <c r="J604" s="152"/>
      <c r="K604" s="152"/>
      <c r="L604" s="152"/>
      <c r="M604" s="152"/>
      <c r="N604" s="152"/>
      <c r="O604" s="152"/>
      <c r="P604" s="152"/>
      <c r="Q604" s="152"/>
      <c r="R604" s="152"/>
      <c r="S604" s="152"/>
      <c r="T604" s="152"/>
      <c r="U604" s="152"/>
      <c r="V604" s="152"/>
      <c r="W604" s="152"/>
      <c r="X604" s="152"/>
      <c r="Y604" s="152"/>
      <c r="Z604" s="152"/>
      <c r="AA604" s="152"/>
      <c r="AB604" s="152"/>
      <c r="AC604" s="152"/>
      <c r="AD604" s="152"/>
      <c r="AE604" s="152"/>
      <c r="AF604" s="152"/>
      <c r="AG604" s="152"/>
      <c r="AH604" s="152"/>
    </row>
    <row r="605" spans="1:34" ht="14.4" x14ac:dyDescent="0.25">
      <c r="A605" s="232"/>
      <c r="B605" s="152"/>
      <c r="C605" s="232"/>
      <c r="D605" s="152"/>
      <c r="E605" s="232"/>
      <c r="F605" s="152"/>
      <c r="G605" s="232"/>
      <c r="H605" s="152"/>
      <c r="I605" s="152"/>
      <c r="J605" s="152"/>
      <c r="K605" s="152"/>
      <c r="L605" s="152"/>
      <c r="M605" s="152"/>
      <c r="N605" s="152"/>
      <c r="O605" s="152"/>
      <c r="P605" s="152"/>
      <c r="Q605" s="152"/>
      <c r="R605" s="152"/>
      <c r="S605" s="152"/>
      <c r="T605" s="152"/>
      <c r="U605" s="152"/>
      <c r="V605" s="152"/>
      <c r="W605" s="152"/>
      <c r="X605" s="152"/>
      <c r="Y605" s="152"/>
      <c r="Z605" s="152"/>
      <c r="AA605" s="152"/>
      <c r="AB605" s="152"/>
      <c r="AC605" s="152"/>
      <c r="AD605" s="152"/>
      <c r="AE605" s="152"/>
      <c r="AF605" s="152"/>
      <c r="AG605" s="152"/>
      <c r="AH605" s="152"/>
    </row>
    <row r="606" spans="1:34" ht="14.4" x14ac:dyDescent="0.25">
      <c r="A606" s="232"/>
      <c r="B606" s="152"/>
      <c r="C606" s="232"/>
      <c r="D606" s="152"/>
      <c r="E606" s="232"/>
      <c r="F606" s="152"/>
      <c r="G606" s="232"/>
      <c r="H606" s="152"/>
      <c r="I606" s="152"/>
      <c r="J606" s="152"/>
      <c r="K606" s="152"/>
      <c r="L606" s="152"/>
      <c r="M606" s="152"/>
      <c r="N606" s="152"/>
      <c r="O606" s="152"/>
      <c r="P606" s="152"/>
      <c r="Q606" s="152"/>
      <c r="R606" s="152"/>
      <c r="S606" s="152"/>
      <c r="T606" s="152"/>
      <c r="U606" s="152"/>
      <c r="V606" s="152"/>
      <c r="W606" s="152"/>
      <c r="X606" s="152"/>
      <c r="Y606" s="152"/>
      <c r="Z606" s="152"/>
      <c r="AA606" s="152"/>
      <c r="AB606" s="152"/>
      <c r="AC606" s="152"/>
      <c r="AD606" s="152"/>
      <c r="AE606" s="152"/>
      <c r="AF606" s="152"/>
      <c r="AG606" s="152"/>
      <c r="AH606" s="152"/>
    </row>
    <row r="607" spans="1:34" ht="14.4" x14ac:dyDescent="0.25">
      <c r="A607" s="232"/>
      <c r="B607" s="152"/>
      <c r="C607" s="232"/>
      <c r="D607" s="152"/>
      <c r="E607" s="232"/>
      <c r="F607" s="152"/>
      <c r="G607" s="232"/>
      <c r="H607" s="152"/>
      <c r="I607" s="152"/>
      <c r="J607" s="152"/>
      <c r="K607" s="152"/>
      <c r="L607" s="152"/>
      <c r="M607" s="152"/>
      <c r="N607" s="152"/>
      <c r="O607" s="152"/>
      <c r="P607" s="152"/>
      <c r="Q607" s="152"/>
      <c r="R607" s="152"/>
      <c r="S607" s="152"/>
      <c r="T607" s="152"/>
      <c r="U607" s="152"/>
      <c r="V607" s="152"/>
      <c r="W607" s="152"/>
      <c r="X607" s="152"/>
      <c r="Y607" s="152"/>
      <c r="Z607" s="152"/>
      <c r="AA607" s="152"/>
      <c r="AB607" s="152"/>
      <c r="AC607" s="152"/>
      <c r="AD607" s="152"/>
      <c r="AE607" s="152"/>
      <c r="AF607" s="152"/>
      <c r="AG607" s="152"/>
      <c r="AH607" s="152"/>
    </row>
    <row r="608" spans="1:34" ht="14.4" x14ac:dyDescent="0.25">
      <c r="A608" s="232"/>
      <c r="B608" s="152"/>
      <c r="C608" s="232"/>
      <c r="D608" s="152"/>
      <c r="E608" s="232"/>
      <c r="F608" s="152"/>
      <c r="G608" s="232"/>
      <c r="H608" s="152"/>
      <c r="I608" s="152"/>
      <c r="J608" s="152"/>
      <c r="K608" s="152"/>
      <c r="L608" s="152"/>
      <c r="M608" s="152"/>
      <c r="N608" s="152"/>
      <c r="O608" s="152"/>
      <c r="P608" s="152"/>
      <c r="Q608" s="152"/>
      <c r="R608" s="152"/>
      <c r="S608" s="152"/>
      <c r="T608" s="152"/>
      <c r="U608" s="152"/>
      <c r="V608" s="152"/>
      <c r="W608" s="152"/>
      <c r="X608" s="152"/>
      <c r="Y608" s="152"/>
      <c r="Z608" s="152"/>
      <c r="AA608" s="152"/>
      <c r="AB608" s="152"/>
      <c r="AC608" s="152"/>
      <c r="AD608" s="152"/>
      <c r="AE608" s="152"/>
      <c r="AF608" s="152"/>
      <c r="AG608" s="152"/>
      <c r="AH608" s="152"/>
    </row>
    <row r="609" spans="1:34" ht="14.4" x14ac:dyDescent="0.25">
      <c r="A609" s="232"/>
      <c r="B609" s="152"/>
      <c r="C609" s="232"/>
      <c r="D609" s="152"/>
      <c r="E609" s="232"/>
      <c r="F609" s="152"/>
      <c r="G609" s="232"/>
      <c r="H609" s="152"/>
      <c r="I609" s="152"/>
      <c r="J609" s="152"/>
      <c r="K609" s="152"/>
      <c r="L609" s="152"/>
      <c r="M609" s="152"/>
      <c r="N609" s="152"/>
      <c r="O609" s="152"/>
      <c r="P609" s="152"/>
      <c r="Q609" s="152"/>
      <c r="R609" s="152"/>
      <c r="S609" s="152"/>
      <c r="T609" s="152"/>
      <c r="U609" s="152"/>
      <c r="V609" s="152"/>
      <c r="W609" s="152"/>
      <c r="X609" s="152"/>
      <c r="Y609" s="152"/>
      <c r="Z609" s="152"/>
      <c r="AA609" s="152"/>
      <c r="AB609" s="152"/>
      <c r="AC609" s="152"/>
      <c r="AD609" s="152"/>
      <c r="AE609" s="152"/>
      <c r="AF609" s="152"/>
      <c r="AG609" s="152"/>
      <c r="AH609" s="152"/>
    </row>
    <row r="610" spans="1:34" ht="14.4" x14ac:dyDescent="0.25">
      <c r="A610" s="232"/>
      <c r="B610" s="152"/>
      <c r="C610" s="232"/>
      <c r="D610" s="152"/>
      <c r="E610" s="232"/>
      <c r="F610" s="152"/>
      <c r="G610" s="232"/>
      <c r="H610" s="152"/>
      <c r="I610" s="152"/>
      <c r="J610" s="152"/>
      <c r="K610" s="152"/>
      <c r="L610" s="152"/>
      <c r="M610" s="152"/>
      <c r="N610" s="152"/>
      <c r="O610" s="152"/>
      <c r="P610" s="152"/>
      <c r="Q610" s="152"/>
      <c r="R610" s="152"/>
      <c r="S610" s="152"/>
      <c r="T610" s="152"/>
      <c r="U610" s="152"/>
      <c r="V610" s="152"/>
      <c r="W610" s="152"/>
      <c r="X610" s="152"/>
      <c r="Y610" s="152"/>
      <c r="Z610" s="152"/>
      <c r="AA610" s="152"/>
      <c r="AB610" s="152"/>
      <c r="AC610" s="152"/>
      <c r="AD610" s="152"/>
      <c r="AE610" s="152"/>
      <c r="AF610" s="152"/>
      <c r="AG610" s="152"/>
      <c r="AH610" s="152"/>
    </row>
    <row r="611" spans="1:34" ht="14.4" x14ac:dyDescent="0.25">
      <c r="A611" s="232"/>
      <c r="B611" s="152"/>
      <c r="C611" s="232"/>
      <c r="D611" s="152"/>
      <c r="E611" s="232"/>
      <c r="F611" s="152"/>
      <c r="G611" s="232"/>
      <c r="H611" s="152"/>
      <c r="I611" s="152"/>
      <c r="J611" s="152"/>
      <c r="K611" s="152"/>
      <c r="L611" s="152"/>
      <c r="M611" s="152"/>
      <c r="N611" s="152"/>
      <c r="O611" s="152"/>
      <c r="P611" s="152"/>
      <c r="Q611" s="152"/>
      <c r="R611" s="152"/>
      <c r="S611" s="152"/>
      <c r="T611" s="152"/>
      <c r="U611" s="152"/>
      <c r="V611" s="152"/>
      <c r="W611" s="152"/>
      <c r="X611" s="152"/>
      <c r="Y611" s="152"/>
      <c r="Z611" s="152"/>
      <c r="AA611" s="152"/>
      <c r="AB611" s="152"/>
      <c r="AC611" s="152"/>
      <c r="AD611" s="152"/>
      <c r="AE611" s="152"/>
      <c r="AF611" s="152"/>
      <c r="AG611" s="152"/>
      <c r="AH611" s="152"/>
    </row>
    <row r="612" spans="1:34" ht="14.4" x14ac:dyDescent="0.25">
      <c r="A612" s="232"/>
      <c r="B612" s="152"/>
      <c r="C612" s="232"/>
      <c r="D612" s="152"/>
      <c r="E612" s="232"/>
      <c r="F612" s="152"/>
      <c r="G612" s="232"/>
      <c r="H612" s="152"/>
      <c r="I612" s="152"/>
      <c r="J612" s="152"/>
      <c r="K612" s="152"/>
      <c r="L612" s="152"/>
      <c r="M612" s="152"/>
      <c r="N612" s="152"/>
      <c r="O612" s="152"/>
      <c r="P612" s="152"/>
      <c r="Q612" s="152"/>
      <c r="R612" s="152"/>
      <c r="S612" s="152"/>
      <c r="T612" s="152"/>
      <c r="U612" s="152"/>
      <c r="V612" s="152"/>
      <c r="W612" s="152"/>
      <c r="X612" s="152"/>
      <c r="Y612" s="152"/>
      <c r="Z612" s="152"/>
      <c r="AA612" s="152"/>
      <c r="AB612" s="152"/>
      <c r="AC612" s="152"/>
      <c r="AD612" s="152"/>
      <c r="AE612" s="152"/>
      <c r="AF612" s="152"/>
      <c r="AG612" s="152"/>
      <c r="AH612" s="152"/>
    </row>
    <row r="613" spans="1:34" ht="14.4" x14ac:dyDescent="0.25">
      <c r="A613" s="232"/>
      <c r="B613" s="152"/>
      <c r="C613" s="232"/>
      <c r="D613" s="152"/>
      <c r="E613" s="232"/>
      <c r="F613" s="152"/>
      <c r="G613" s="232"/>
      <c r="H613" s="152"/>
      <c r="I613" s="152"/>
      <c r="J613" s="152"/>
      <c r="K613" s="152"/>
      <c r="L613" s="152"/>
      <c r="M613" s="152"/>
      <c r="N613" s="152"/>
      <c r="O613" s="152"/>
      <c r="P613" s="152"/>
      <c r="Q613" s="152"/>
      <c r="R613" s="152"/>
      <c r="S613" s="152"/>
      <c r="T613" s="152"/>
      <c r="U613" s="152"/>
      <c r="V613" s="152"/>
      <c r="W613" s="152"/>
      <c r="X613" s="152"/>
      <c r="Y613" s="152"/>
      <c r="Z613" s="152"/>
      <c r="AA613" s="152"/>
      <c r="AB613" s="152"/>
      <c r="AC613" s="152"/>
      <c r="AD613" s="152"/>
      <c r="AE613" s="152"/>
      <c r="AF613" s="152"/>
      <c r="AG613" s="152"/>
      <c r="AH613" s="152"/>
    </row>
    <row r="614" spans="1:34" ht="14.4" x14ac:dyDescent="0.25">
      <c r="A614" s="232"/>
      <c r="B614" s="152"/>
      <c r="C614" s="232"/>
      <c r="D614" s="152"/>
      <c r="E614" s="232"/>
      <c r="F614" s="152"/>
      <c r="G614" s="232"/>
      <c r="H614" s="152"/>
      <c r="I614" s="152"/>
      <c r="J614" s="152"/>
      <c r="K614" s="152"/>
      <c r="L614" s="152"/>
      <c r="M614" s="152"/>
      <c r="N614" s="152"/>
      <c r="O614" s="152"/>
      <c r="P614" s="152"/>
      <c r="Q614" s="152"/>
      <c r="R614" s="152"/>
      <c r="S614" s="152"/>
      <c r="T614" s="152"/>
      <c r="U614" s="152"/>
      <c r="V614" s="152"/>
      <c r="W614" s="152"/>
      <c r="X614" s="152"/>
      <c r="Y614" s="152"/>
      <c r="Z614" s="152"/>
      <c r="AA614" s="152"/>
      <c r="AB614" s="152"/>
      <c r="AC614" s="152"/>
      <c r="AD614" s="152"/>
      <c r="AE614" s="152"/>
      <c r="AF614" s="152"/>
      <c r="AG614" s="152"/>
      <c r="AH614" s="152"/>
    </row>
    <row r="615" spans="1:34" ht="14.4" x14ac:dyDescent="0.25">
      <c r="A615" s="232"/>
      <c r="B615" s="152"/>
      <c r="C615" s="232"/>
      <c r="D615" s="152"/>
      <c r="E615" s="232"/>
      <c r="F615" s="152"/>
      <c r="G615" s="232"/>
      <c r="H615" s="152"/>
      <c r="I615" s="152"/>
      <c r="J615" s="152"/>
      <c r="K615" s="152"/>
      <c r="L615" s="152"/>
      <c r="M615" s="152"/>
      <c r="N615" s="152"/>
      <c r="O615" s="152"/>
      <c r="P615" s="152"/>
      <c r="Q615" s="152"/>
      <c r="R615" s="152"/>
      <c r="S615" s="152"/>
      <c r="T615" s="152"/>
      <c r="U615" s="152"/>
      <c r="V615" s="152"/>
      <c r="W615" s="152"/>
      <c r="X615" s="152"/>
      <c r="Y615" s="152"/>
      <c r="Z615" s="152"/>
      <c r="AA615" s="152"/>
      <c r="AB615" s="152"/>
      <c r="AC615" s="152"/>
      <c r="AD615" s="152"/>
      <c r="AE615" s="152"/>
      <c r="AF615" s="152"/>
      <c r="AG615" s="152"/>
      <c r="AH615" s="152"/>
    </row>
    <row r="616" spans="1:34" ht="14.4" x14ac:dyDescent="0.25">
      <c r="A616" s="232"/>
      <c r="B616" s="152"/>
      <c r="C616" s="232"/>
      <c r="D616" s="152"/>
      <c r="E616" s="232"/>
      <c r="F616" s="152"/>
      <c r="G616" s="232"/>
      <c r="H616" s="152"/>
      <c r="I616" s="152"/>
      <c r="J616" s="152"/>
      <c r="K616" s="152"/>
      <c r="L616" s="152"/>
      <c r="M616" s="152"/>
      <c r="N616" s="152"/>
      <c r="O616" s="152"/>
      <c r="P616" s="152"/>
      <c r="Q616" s="152"/>
      <c r="R616" s="152"/>
      <c r="S616" s="152"/>
      <c r="T616" s="152"/>
      <c r="U616" s="152"/>
      <c r="V616" s="152"/>
      <c r="W616" s="152"/>
      <c r="X616" s="152"/>
      <c r="Y616" s="152"/>
      <c r="Z616" s="152"/>
      <c r="AA616" s="152"/>
      <c r="AB616" s="152"/>
      <c r="AC616" s="152"/>
      <c r="AD616" s="152"/>
      <c r="AE616" s="152"/>
      <c r="AF616" s="152"/>
      <c r="AG616" s="152"/>
      <c r="AH616" s="152"/>
    </row>
    <row r="617" spans="1:34" ht="14.4" x14ac:dyDescent="0.25">
      <c r="A617" s="232"/>
      <c r="B617" s="152"/>
      <c r="C617" s="232"/>
      <c r="D617" s="152"/>
      <c r="E617" s="232"/>
      <c r="F617" s="152"/>
      <c r="G617" s="232"/>
      <c r="H617" s="152"/>
      <c r="I617" s="152"/>
      <c r="J617" s="152"/>
      <c r="K617" s="152"/>
      <c r="L617" s="152"/>
      <c r="M617" s="152"/>
      <c r="N617" s="152"/>
      <c r="O617" s="152"/>
      <c r="P617" s="152"/>
      <c r="Q617" s="152"/>
      <c r="R617" s="152"/>
      <c r="S617" s="152"/>
      <c r="T617" s="152"/>
      <c r="U617" s="152"/>
      <c r="V617" s="152"/>
      <c r="W617" s="152"/>
      <c r="X617" s="152"/>
      <c r="Y617" s="152"/>
      <c r="Z617" s="152"/>
      <c r="AA617" s="152"/>
      <c r="AB617" s="152"/>
      <c r="AC617" s="152"/>
      <c r="AD617" s="152"/>
      <c r="AE617" s="152"/>
      <c r="AF617" s="152"/>
      <c r="AG617" s="152"/>
      <c r="AH617" s="152"/>
    </row>
    <row r="618" spans="1:34" ht="14.4" x14ac:dyDescent="0.25">
      <c r="A618" s="232"/>
      <c r="B618" s="152"/>
      <c r="C618" s="232"/>
      <c r="D618" s="152"/>
      <c r="E618" s="232"/>
      <c r="F618" s="152"/>
      <c r="G618" s="232"/>
      <c r="H618" s="152"/>
      <c r="I618" s="152"/>
      <c r="J618" s="152"/>
      <c r="K618" s="152"/>
      <c r="L618" s="152"/>
      <c r="M618" s="152"/>
      <c r="N618" s="152"/>
      <c r="O618" s="152"/>
      <c r="P618" s="152"/>
      <c r="Q618" s="152"/>
      <c r="R618" s="152"/>
      <c r="S618" s="152"/>
      <c r="T618" s="152"/>
      <c r="U618" s="152"/>
      <c r="V618" s="152"/>
      <c r="W618" s="152"/>
      <c r="X618" s="152"/>
      <c r="Y618" s="152"/>
      <c r="Z618" s="152"/>
      <c r="AA618" s="152"/>
      <c r="AB618" s="152"/>
      <c r="AC618" s="152"/>
      <c r="AD618" s="152"/>
      <c r="AE618" s="152"/>
      <c r="AF618" s="152"/>
      <c r="AG618" s="152"/>
      <c r="AH618" s="152"/>
    </row>
    <row r="619" spans="1:34" ht="14.4" x14ac:dyDescent="0.25">
      <c r="A619" s="232"/>
      <c r="B619" s="152"/>
      <c r="C619" s="232"/>
      <c r="D619" s="152"/>
      <c r="E619" s="232"/>
      <c r="F619" s="152"/>
      <c r="G619" s="232"/>
      <c r="H619" s="152"/>
      <c r="I619" s="152"/>
      <c r="J619" s="152"/>
      <c r="K619" s="152"/>
      <c r="L619" s="152"/>
      <c r="M619" s="152"/>
      <c r="N619" s="152"/>
      <c r="O619" s="152"/>
      <c r="P619" s="152"/>
      <c r="Q619" s="152"/>
      <c r="R619" s="152"/>
      <c r="S619" s="152"/>
      <c r="T619" s="152"/>
      <c r="U619" s="152"/>
      <c r="V619" s="152"/>
      <c r="W619" s="152"/>
      <c r="X619" s="152"/>
      <c r="Y619" s="152"/>
      <c r="Z619" s="152"/>
      <c r="AA619" s="152"/>
      <c r="AB619" s="152"/>
      <c r="AC619" s="152"/>
      <c r="AD619" s="152"/>
      <c r="AE619" s="152"/>
      <c r="AF619" s="152"/>
      <c r="AG619" s="152"/>
      <c r="AH619" s="152"/>
    </row>
    <row r="620" spans="1:34" ht="14.4" x14ac:dyDescent="0.25">
      <c r="A620" s="232"/>
      <c r="B620" s="152"/>
      <c r="C620" s="232"/>
      <c r="D620" s="152"/>
      <c r="E620" s="232"/>
      <c r="F620" s="152"/>
      <c r="G620" s="232"/>
      <c r="H620" s="152"/>
      <c r="I620" s="152"/>
      <c r="J620" s="152"/>
      <c r="K620" s="152"/>
      <c r="L620" s="152"/>
      <c r="M620" s="152"/>
      <c r="N620" s="152"/>
      <c r="O620" s="152"/>
      <c r="P620" s="152"/>
      <c r="Q620" s="152"/>
      <c r="R620" s="152"/>
      <c r="S620" s="152"/>
      <c r="T620" s="152"/>
      <c r="U620" s="152"/>
      <c r="V620" s="152"/>
      <c r="W620" s="152"/>
      <c r="X620" s="152"/>
      <c r="Y620" s="152"/>
      <c r="Z620" s="152"/>
      <c r="AA620" s="152"/>
      <c r="AB620" s="152"/>
      <c r="AC620" s="152"/>
      <c r="AD620" s="152"/>
      <c r="AE620" s="152"/>
      <c r="AF620" s="152"/>
      <c r="AG620" s="152"/>
      <c r="AH620" s="152"/>
    </row>
    <row r="621" spans="1:34" ht="14.4" x14ac:dyDescent="0.25">
      <c r="A621" s="232"/>
      <c r="B621" s="152"/>
      <c r="C621" s="232"/>
      <c r="D621" s="152"/>
      <c r="E621" s="232"/>
      <c r="F621" s="152"/>
      <c r="G621" s="232"/>
      <c r="H621" s="152"/>
      <c r="I621" s="152"/>
      <c r="J621" s="152"/>
      <c r="K621" s="152"/>
      <c r="L621" s="152"/>
      <c r="M621" s="152"/>
      <c r="N621" s="152"/>
      <c r="O621" s="152"/>
      <c r="P621" s="152"/>
      <c r="Q621" s="152"/>
      <c r="R621" s="152"/>
      <c r="S621" s="152"/>
      <c r="T621" s="152"/>
      <c r="U621" s="152"/>
      <c r="V621" s="152"/>
      <c r="W621" s="152"/>
      <c r="X621" s="152"/>
      <c r="Y621" s="152"/>
      <c r="Z621" s="152"/>
      <c r="AA621" s="152"/>
      <c r="AB621" s="152"/>
      <c r="AC621" s="152"/>
      <c r="AD621" s="152"/>
      <c r="AE621" s="152"/>
      <c r="AF621" s="152"/>
      <c r="AG621" s="152"/>
      <c r="AH621" s="152"/>
    </row>
    <row r="622" spans="1:34" ht="14.4" x14ac:dyDescent="0.25">
      <c r="A622" s="232"/>
      <c r="B622" s="152"/>
      <c r="C622" s="232"/>
      <c r="D622" s="152"/>
      <c r="E622" s="232"/>
      <c r="F622" s="152"/>
      <c r="G622" s="232"/>
      <c r="H622" s="152"/>
      <c r="I622" s="152"/>
      <c r="J622" s="152"/>
      <c r="K622" s="152"/>
      <c r="L622" s="152"/>
      <c r="M622" s="152"/>
      <c r="N622" s="152"/>
      <c r="O622" s="152"/>
      <c r="P622" s="152"/>
      <c r="Q622" s="152"/>
      <c r="R622" s="152"/>
      <c r="S622" s="152"/>
      <c r="T622" s="152"/>
      <c r="U622" s="152"/>
      <c r="V622" s="152"/>
      <c r="W622" s="152"/>
      <c r="X622" s="152"/>
      <c r="Y622" s="152"/>
      <c r="Z622" s="152"/>
      <c r="AA622" s="152"/>
      <c r="AB622" s="152"/>
      <c r="AC622" s="152"/>
      <c r="AD622" s="152"/>
      <c r="AE622" s="152"/>
      <c r="AF622" s="152"/>
      <c r="AG622" s="152"/>
      <c r="AH622" s="152"/>
    </row>
    <row r="623" spans="1:34" ht="14.4" x14ac:dyDescent="0.25">
      <c r="A623" s="232"/>
      <c r="B623" s="152"/>
      <c r="C623" s="232"/>
      <c r="D623" s="152"/>
      <c r="E623" s="232"/>
      <c r="F623" s="152"/>
      <c r="G623" s="232"/>
      <c r="H623" s="152"/>
      <c r="I623" s="152"/>
      <c r="J623" s="152"/>
      <c r="K623" s="152"/>
      <c r="L623" s="152"/>
      <c r="M623" s="152"/>
      <c r="N623" s="152"/>
      <c r="O623" s="152"/>
      <c r="P623" s="152"/>
      <c r="Q623" s="152"/>
      <c r="R623" s="152"/>
      <c r="S623" s="152"/>
      <c r="T623" s="152"/>
      <c r="U623" s="152"/>
      <c r="V623" s="152"/>
      <c r="W623" s="152"/>
      <c r="X623" s="152"/>
      <c r="Y623" s="152"/>
      <c r="Z623" s="152"/>
      <c r="AA623" s="152"/>
      <c r="AB623" s="152"/>
      <c r="AC623" s="152"/>
      <c r="AD623" s="152"/>
      <c r="AE623" s="152"/>
      <c r="AF623" s="152"/>
      <c r="AG623" s="152"/>
      <c r="AH623" s="152"/>
    </row>
    <row r="624" spans="1:34" ht="14.4" x14ac:dyDescent="0.25">
      <c r="A624" s="232"/>
      <c r="B624" s="152"/>
      <c r="C624" s="232"/>
      <c r="D624" s="152"/>
      <c r="E624" s="232"/>
      <c r="F624" s="152"/>
      <c r="G624" s="23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row>
    <row r="625" spans="1:34" ht="14.4" x14ac:dyDescent="0.25">
      <c r="A625" s="232"/>
      <c r="B625" s="152"/>
      <c r="C625" s="232"/>
      <c r="D625" s="152"/>
      <c r="E625" s="232"/>
      <c r="F625" s="152"/>
      <c r="G625" s="232"/>
      <c r="H625" s="152"/>
      <c r="I625" s="152"/>
      <c r="J625" s="152"/>
      <c r="K625" s="152"/>
      <c r="L625" s="152"/>
      <c r="M625" s="152"/>
      <c r="N625" s="152"/>
      <c r="O625" s="152"/>
      <c r="P625" s="152"/>
      <c r="Q625" s="152"/>
      <c r="R625" s="152"/>
      <c r="S625" s="152"/>
      <c r="T625" s="152"/>
      <c r="U625" s="152"/>
      <c r="V625" s="152"/>
      <c r="W625" s="152"/>
      <c r="X625" s="152"/>
      <c r="Y625" s="152"/>
      <c r="Z625" s="152"/>
      <c r="AA625" s="152"/>
      <c r="AB625" s="152"/>
      <c r="AC625" s="152"/>
      <c r="AD625" s="152"/>
      <c r="AE625" s="152"/>
      <c r="AF625" s="152"/>
      <c r="AG625" s="152"/>
      <c r="AH625" s="152"/>
    </row>
    <row r="626" spans="1:34" ht="14.4" x14ac:dyDescent="0.25">
      <c r="A626" s="232"/>
      <c r="B626" s="152"/>
      <c r="C626" s="232"/>
      <c r="D626" s="152"/>
      <c r="E626" s="232"/>
      <c r="F626" s="152"/>
      <c r="G626" s="232"/>
      <c r="H626" s="152"/>
      <c r="I626" s="152"/>
      <c r="J626" s="152"/>
      <c r="K626" s="152"/>
      <c r="L626" s="152"/>
      <c r="M626" s="152"/>
      <c r="N626" s="152"/>
      <c r="O626" s="152"/>
      <c r="P626" s="152"/>
      <c r="Q626" s="152"/>
      <c r="R626" s="152"/>
      <c r="S626" s="152"/>
      <c r="T626" s="152"/>
      <c r="U626" s="152"/>
      <c r="V626" s="152"/>
      <c r="W626" s="152"/>
      <c r="X626" s="152"/>
      <c r="Y626" s="152"/>
      <c r="Z626" s="152"/>
      <c r="AA626" s="152"/>
      <c r="AB626" s="152"/>
      <c r="AC626" s="152"/>
      <c r="AD626" s="152"/>
      <c r="AE626" s="152"/>
      <c r="AF626" s="152"/>
      <c r="AG626" s="152"/>
      <c r="AH626" s="152"/>
    </row>
    <row r="627" spans="1:34" ht="14.4" x14ac:dyDescent="0.25">
      <c r="A627" s="232"/>
      <c r="B627" s="152"/>
      <c r="C627" s="232"/>
      <c r="D627" s="152"/>
      <c r="E627" s="232"/>
      <c r="F627" s="152"/>
      <c r="G627" s="232"/>
      <c r="H627" s="152"/>
      <c r="I627" s="152"/>
      <c r="J627" s="152"/>
      <c r="K627" s="152"/>
      <c r="L627" s="152"/>
      <c r="M627" s="152"/>
      <c r="N627" s="152"/>
      <c r="O627" s="152"/>
      <c r="P627" s="152"/>
      <c r="Q627" s="152"/>
      <c r="R627" s="152"/>
      <c r="S627" s="152"/>
      <c r="T627" s="152"/>
      <c r="U627" s="152"/>
      <c r="V627" s="152"/>
      <c r="W627" s="152"/>
      <c r="X627" s="152"/>
      <c r="Y627" s="152"/>
      <c r="Z627" s="152"/>
      <c r="AA627" s="152"/>
      <c r="AB627" s="152"/>
      <c r="AC627" s="152"/>
      <c r="AD627" s="152"/>
      <c r="AE627" s="152"/>
      <c r="AF627" s="152"/>
      <c r="AG627" s="152"/>
      <c r="AH627" s="152"/>
    </row>
    <row r="628" spans="1:34" ht="14.4" x14ac:dyDescent="0.25">
      <c r="A628" s="232"/>
      <c r="B628" s="152"/>
      <c r="C628" s="232"/>
      <c r="D628" s="152"/>
      <c r="E628" s="232"/>
      <c r="F628" s="152"/>
      <c r="G628" s="232"/>
      <c r="H628" s="152"/>
      <c r="I628" s="152"/>
      <c r="J628" s="152"/>
      <c r="K628" s="152"/>
      <c r="L628" s="152"/>
      <c r="M628" s="152"/>
      <c r="N628" s="152"/>
      <c r="O628" s="152"/>
      <c r="P628" s="152"/>
      <c r="Q628" s="152"/>
      <c r="R628" s="152"/>
      <c r="S628" s="152"/>
      <c r="T628" s="152"/>
      <c r="U628" s="152"/>
      <c r="V628" s="152"/>
      <c r="W628" s="152"/>
      <c r="X628" s="152"/>
      <c r="Y628" s="152"/>
      <c r="Z628" s="152"/>
      <c r="AA628" s="152"/>
      <c r="AB628" s="152"/>
      <c r="AC628" s="152"/>
      <c r="AD628" s="152"/>
      <c r="AE628" s="152"/>
      <c r="AF628" s="152"/>
      <c r="AG628" s="152"/>
      <c r="AH628" s="152"/>
    </row>
    <row r="629" spans="1:34" ht="14.4" x14ac:dyDescent="0.25">
      <c r="A629" s="232"/>
      <c r="B629" s="152"/>
      <c r="C629" s="232"/>
      <c r="D629" s="152"/>
      <c r="E629" s="232"/>
      <c r="F629" s="152"/>
      <c r="G629" s="232"/>
      <c r="H629" s="152"/>
      <c r="I629" s="152"/>
      <c r="J629" s="152"/>
      <c r="K629" s="152"/>
      <c r="L629" s="152"/>
      <c r="M629" s="152"/>
      <c r="N629" s="152"/>
      <c r="O629" s="152"/>
      <c r="P629" s="152"/>
      <c r="Q629" s="152"/>
      <c r="R629" s="152"/>
      <c r="S629" s="152"/>
      <c r="T629" s="152"/>
      <c r="U629" s="152"/>
      <c r="V629" s="152"/>
      <c r="W629" s="152"/>
      <c r="X629" s="152"/>
      <c r="Y629" s="152"/>
      <c r="Z629" s="152"/>
      <c r="AA629" s="152"/>
      <c r="AB629" s="152"/>
      <c r="AC629" s="152"/>
      <c r="AD629" s="152"/>
      <c r="AE629" s="152"/>
      <c r="AF629" s="152"/>
      <c r="AG629" s="152"/>
      <c r="AH629" s="152"/>
    </row>
    <row r="630" spans="1:34" ht="14.4" x14ac:dyDescent="0.25">
      <c r="A630" s="232"/>
      <c r="B630" s="152"/>
      <c r="C630" s="232"/>
      <c r="D630" s="152"/>
      <c r="E630" s="232"/>
      <c r="F630" s="152"/>
      <c r="G630" s="232"/>
      <c r="H630" s="152"/>
      <c r="I630" s="152"/>
      <c r="J630" s="152"/>
      <c r="K630" s="152"/>
      <c r="L630" s="152"/>
      <c r="M630" s="152"/>
      <c r="N630" s="152"/>
      <c r="O630" s="152"/>
      <c r="P630" s="152"/>
      <c r="Q630" s="152"/>
      <c r="R630" s="152"/>
      <c r="S630" s="152"/>
      <c r="T630" s="152"/>
      <c r="U630" s="152"/>
      <c r="V630" s="152"/>
      <c r="W630" s="152"/>
      <c r="X630" s="152"/>
      <c r="Y630" s="152"/>
      <c r="Z630" s="152"/>
      <c r="AA630" s="152"/>
      <c r="AB630" s="152"/>
      <c r="AC630" s="152"/>
      <c r="AD630" s="152"/>
      <c r="AE630" s="152"/>
      <c r="AF630" s="152"/>
      <c r="AG630" s="152"/>
      <c r="AH630" s="152"/>
    </row>
    <row r="631" spans="1:34" ht="14.4" x14ac:dyDescent="0.25">
      <c r="A631" s="232"/>
      <c r="B631" s="152"/>
      <c r="C631" s="232"/>
      <c r="D631" s="152"/>
      <c r="E631" s="232"/>
      <c r="F631" s="152"/>
      <c r="G631" s="232"/>
      <c r="H631" s="152"/>
      <c r="I631" s="152"/>
      <c r="J631" s="152"/>
      <c r="K631" s="152"/>
      <c r="L631" s="152"/>
      <c r="M631" s="152"/>
      <c r="N631" s="152"/>
      <c r="O631" s="152"/>
      <c r="P631" s="152"/>
      <c r="Q631" s="152"/>
      <c r="R631" s="152"/>
      <c r="S631" s="152"/>
      <c r="T631" s="152"/>
      <c r="U631" s="152"/>
      <c r="V631" s="152"/>
      <c r="W631" s="152"/>
      <c r="X631" s="152"/>
      <c r="Y631" s="152"/>
      <c r="Z631" s="152"/>
      <c r="AA631" s="152"/>
      <c r="AB631" s="152"/>
      <c r="AC631" s="152"/>
      <c r="AD631" s="152"/>
      <c r="AE631" s="152"/>
      <c r="AF631" s="152"/>
      <c r="AG631" s="152"/>
      <c r="AH631" s="152"/>
    </row>
    <row r="632" spans="1:34" ht="14.4" x14ac:dyDescent="0.25">
      <c r="A632" s="232"/>
      <c r="B632" s="152"/>
      <c r="C632" s="232"/>
      <c r="D632" s="152"/>
      <c r="E632" s="232"/>
      <c r="F632" s="152"/>
      <c r="G632" s="232"/>
      <c r="H632" s="152"/>
      <c r="I632" s="152"/>
      <c r="J632" s="152"/>
      <c r="K632" s="152"/>
      <c r="L632" s="152"/>
      <c r="M632" s="152"/>
      <c r="N632" s="152"/>
      <c r="O632" s="152"/>
      <c r="P632" s="152"/>
      <c r="Q632" s="152"/>
      <c r="R632" s="152"/>
      <c r="S632" s="152"/>
      <c r="T632" s="152"/>
      <c r="U632" s="152"/>
      <c r="V632" s="152"/>
      <c r="W632" s="152"/>
      <c r="X632" s="152"/>
      <c r="Y632" s="152"/>
      <c r="Z632" s="152"/>
      <c r="AA632" s="152"/>
      <c r="AB632" s="152"/>
      <c r="AC632" s="152"/>
      <c r="AD632" s="152"/>
      <c r="AE632" s="152"/>
      <c r="AF632" s="152"/>
      <c r="AG632" s="152"/>
      <c r="AH632" s="152"/>
    </row>
    <row r="633" spans="1:34" ht="14.4" x14ac:dyDescent="0.25">
      <c r="A633" s="232"/>
      <c r="B633" s="152"/>
      <c r="C633" s="232"/>
      <c r="D633" s="152"/>
      <c r="E633" s="232"/>
      <c r="F633" s="152"/>
      <c r="G633" s="232"/>
      <c r="H633" s="152"/>
      <c r="I633" s="152"/>
      <c r="J633" s="152"/>
      <c r="K633" s="152"/>
      <c r="L633" s="152"/>
      <c r="M633" s="152"/>
      <c r="N633" s="152"/>
      <c r="O633" s="152"/>
      <c r="P633" s="152"/>
      <c r="Q633" s="152"/>
      <c r="R633" s="152"/>
      <c r="S633" s="152"/>
      <c r="T633" s="152"/>
      <c r="U633" s="152"/>
      <c r="V633" s="152"/>
      <c r="W633" s="152"/>
      <c r="X633" s="152"/>
      <c r="Y633" s="152"/>
      <c r="Z633" s="152"/>
      <c r="AA633" s="152"/>
      <c r="AB633" s="152"/>
      <c r="AC633" s="152"/>
      <c r="AD633" s="152"/>
      <c r="AE633" s="152"/>
      <c r="AF633" s="152"/>
      <c r="AG633" s="152"/>
      <c r="AH633" s="152"/>
    </row>
    <row r="634" spans="1:34" ht="14.4" x14ac:dyDescent="0.25">
      <c r="A634" s="232"/>
      <c r="B634" s="152"/>
      <c r="C634" s="232"/>
      <c r="D634" s="152"/>
      <c r="E634" s="232"/>
      <c r="F634" s="152"/>
      <c r="G634" s="232"/>
      <c r="H634" s="152"/>
      <c r="I634" s="152"/>
      <c r="J634" s="152"/>
      <c r="K634" s="152"/>
      <c r="L634" s="152"/>
      <c r="M634" s="152"/>
      <c r="N634" s="152"/>
      <c r="O634" s="152"/>
      <c r="P634" s="152"/>
      <c r="Q634" s="152"/>
      <c r="R634" s="152"/>
      <c r="S634" s="152"/>
      <c r="T634" s="152"/>
      <c r="U634" s="152"/>
      <c r="V634" s="152"/>
      <c r="W634" s="152"/>
      <c r="X634" s="152"/>
      <c r="Y634" s="152"/>
      <c r="Z634" s="152"/>
      <c r="AA634" s="152"/>
      <c r="AB634" s="152"/>
      <c r="AC634" s="152"/>
      <c r="AD634" s="152"/>
      <c r="AE634" s="152"/>
      <c r="AF634" s="152"/>
      <c r="AG634" s="152"/>
      <c r="AH634" s="152"/>
    </row>
    <row r="635" spans="1:34" ht="14.4" x14ac:dyDescent="0.25">
      <c r="A635" s="232"/>
      <c r="B635" s="152"/>
      <c r="C635" s="232"/>
      <c r="D635" s="152"/>
      <c r="E635" s="232"/>
      <c r="F635" s="152"/>
      <c r="G635" s="232"/>
      <c r="H635" s="152"/>
      <c r="I635" s="152"/>
      <c r="J635" s="152"/>
      <c r="K635" s="152"/>
      <c r="L635" s="152"/>
      <c r="M635" s="152"/>
      <c r="N635" s="152"/>
      <c r="O635" s="152"/>
      <c r="P635" s="152"/>
      <c r="Q635" s="152"/>
      <c r="R635" s="152"/>
      <c r="S635" s="152"/>
      <c r="T635" s="152"/>
      <c r="U635" s="152"/>
      <c r="V635" s="152"/>
      <c r="W635" s="152"/>
      <c r="X635" s="152"/>
      <c r="Y635" s="152"/>
      <c r="Z635" s="152"/>
      <c r="AA635" s="152"/>
      <c r="AB635" s="152"/>
      <c r="AC635" s="152"/>
      <c r="AD635" s="152"/>
      <c r="AE635" s="152"/>
      <c r="AF635" s="152"/>
      <c r="AG635" s="152"/>
      <c r="AH635" s="152"/>
    </row>
    <row r="636" spans="1:34" ht="14.4" x14ac:dyDescent="0.25">
      <c r="A636" s="232"/>
      <c r="B636" s="152"/>
      <c r="C636" s="232"/>
      <c r="D636" s="152"/>
      <c r="E636" s="232"/>
      <c r="F636" s="152"/>
      <c r="G636" s="232"/>
      <c r="H636" s="152"/>
      <c r="I636" s="152"/>
      <c r="J636" s="152"/>
      <c r="K636" s="152"/>
      <c r="L636" s="152"/>
      <c r="M636" s="152"/>
      <c r="N636" s="152"/>
      <c r="O636" s="152"/>
      <c r="P636" s="152"/>
      <c r="Q636" s="152"/>
      <c r="R636" s="152"/>
      <c r="S636" s="152"/>
      <c r="T636" s="152"/>
      <c r="U636" s="152"/>
      <c r="V636" s="152"/>
      <c r="W636" s="152"/>
      <c r="X636" s="152"/>
      <c r="Y636" s="152"/>
      <c r="Z636" s="152"/>
      <c r="AA636" s="152"/>
      <c r="AB636" s="152"/>
      <c r="AC636" s="152"/>
      <c r="AD636" s="152"/>
      <c r="AE636" s="152"/>
      <c r="AF636" s="152"/>
      <c r="AG636" s="152"/>
      <c r="AH636" s="152"/>
    </row>
    <row r="637" spans="1:34" ht="14.4" x14ac:dyDescent="0.25">
      <c r="A637" s="232"/>
      <c r="B637" s="152"/>
      <c r="C637" s="232"/>
      <c r="D637" s="152"/>
      <c r="E637" s="232"/>
      <c r="F637" s="152"/>
      <c r="G637" s="232"/>
      <c r="H637" s="152"/>
      <c r="I637" s="152"/>
      <c r="J637" s="152"/>
      <c r="K637" s="152"/>
      <c r="L637" s="152"/>
      <c r="M637" s="152"/>
      <c r="N637" s="152"/>
      <c r="O637" s="152"/>
      <c r="P637" s="152"/>
      <c r="Q637" s="152"/>
      <c r="R637" s="152"/>
      <c r="S637" s="152"/>
      <c r="T637" s="152"/>
      <c r="U637" s="152"/>
      <c r="V637" s="152"/>
      <c r="W637" s="152"/>
      <c r="X637" s="152"/>
      <c r="Y637" s="152"/>
      <c r="Z637" s="152"/>
      <c r="AA637" s="152"/>
      <c r="AB637" s="152"/>
      <c r="AC637" s="152"/>
      <c r="AD637" s="152"/>
      <c r="AE637" s="152"/>
      <c r="AF637" s="152"/>
      <c r="AG637" s="152"/>
      <c r="AH637" s="152"/>
    </row>
    <row r="638" spans="1:34" ht="14.4" x14ac:dyDescent="0.25">
      <c r="A638" s="232"/>
      <c r="B638" s="152"/>
      <c r="C638" s="232"/>
      <c r="D638" s="152"/>
      <c r="E638" s="232"/>
      <c r="F638" s="152"/>
      <c r="G638" s="232"/>
      <c r="H638" s="152"/>
      <c r="I638" s="152"/>
      <c r="J638" s="152"/>
      <c r="K638" s="152"/>
      <c r="L638" s="152"/>
      <c r="M638" s="152"/>
      <c r="N638" s="152"/>
      <c r="O638" s="152"/>
      <c r="P638" s="152"/>
      <c r="Q638" s="152"/>
      <c r="R638" s="152"/>
      <c r="S638" s="152"/>
      <c r="T638" s="152"/>
      <c r="U638" s="152"/>
      <c r="V638" s="152"/>
      <c r="W638" s="152"/>
      <c r="X638" s="152"/>
      <c r="Y638" s="152"/>
      <c r="Z638" s="152"/>
      <c r="AA638" s="152"/>
      <c r="AB638" s="152"/>
      <c r="AC638" s="152"/>
      <c r="AD638" s="152"/>
      <c r="AE638" s="152"/>
      <c r="AF638" s="152"/>
      <c r="AG638" s="152"/>
      <c r="AH638" s="152"/>
    </row>
    <row r="639" spans="1:34" ht="14.4" x14ac:dyDescent="0.25">
      <c r="A639" s="232"/>
      <c r="B639" s="152"/>
      <c r="C639" s="232"/>
      <c r="D639" s="152"/>
      <c r="E639" s="232"/>
      <c r="F639" s="152"/>
      <c r="G639" s="232"/>
      <c r="H639" s="152"/>
      <c r="I639" s="152"/>
      <c r="J639" s="152"/>
      <c r="K639" s="152"/>
      <c r="L639" s="152"/>
      <c r="M639" s="152"/>
      <c r="N639" s="152"/>
      <c r="O639" s="152"/>
      <c r="P639" s="152"/>
      <c r="Q639" s="152"/>
      <c r="R639" s="152"/>
      <c r="S639" s="152"/>
      <c r="T639" s="152"/>
      <c r="U639" s="152"/>
      <c r="V639" s="152"/>
      <c r="W639" s="152"/>
      <c r="X639" s="152"/>
      <c r="Y639" s="152"/>
      <c r="Z639" s="152"/>
      <c r="AA639" s="152"/>
      <c r="AB639" s="152"/>
      <c r="AC639" s="152"/>
      <c r="AD639" s="152"/>
      <c r="AE639" s="152"/>
      <c r="AF639" s="152"/>
      <c r="AG639" s="152"/>
      <c r="AH639" s="152"/>
    </row>
    <row r="640" spans="1:34" ht="14.4" x14ac:dyDescent="0.25">
      <c r="A640" s="232"/>
      <c r="B640" s="152"/>
      <c r="C640" s="232"/>
      <c r="D640" s="152"/>
      <c r="E640" s="232"/>
      <c r="F640" s="152"/>
      <c r="G640" s="232"/>
      <c r="H640" s="152"/>
      <c r="I640" s="152"/>
      <c r="J640" s="152"/>
      <c r="K640" s="152"/>
      <c r="L640" s="152"/>
      <c r="M640" s="152"/>
      <c r="N640" s="152"/>
      <c r="O640" s="152"/>
      <c r="P640" s="152"/>
      <c r="Q640" s="152"/>
      <c r="R640" s="152"/>
      <c r="S640" s="152"/>
      <c r="T640" s="152"/>
      <c r="U640" s="152"/>
      <c r="V640" s="152"/>
      <c r="W640" s="152"/>
      <c r="X640" s="152"/>
      <c r="Y640" s="152"/>
      <c r="Z640" s="152"/>
      <c r="AA640" s="152"/>
      <c r="AB640" s="152"/>
      <c r="AC640" s="152"/>
      <c r="AD640" s="152"/>
      <c r="AE640" s="152"/>
      <c r="AF640" s="152"/>
      <c r="AG640" s="152"/>
      <c r="AH640" s="152"/>
    </row>
    <row r="641" spans="1:34" ht="14.4" x14ac:dyDescent="0.25">
      <c r="A641" s="232"/>
      <c r="B641" s="152"/>
      <c r="C641" s="232"/>
      <c r="D641" s="152"/>
      <c r="E641" s="232"/>
      <c r="F641" s="152"/>
      <c r="G641" s="232"/>
      <c r="H641" s="152"/>
      <c r="I641" s="152"/>
      <c r="J641" s="152"/>
      <c r="K641" s="152"/>
      <c r="L641" s="152"/>
      <c r="M641" s="152"/>
      <c r="N641" s="152"/>
      <c r="O641" s="152"/>
      <c r="P641" s="152"/>
      <c r="Q641" s="152"/>
      <c r="R641" s="152"/>
      <c r="S641" s="152"/>
      <c r="T641" s="152"/>
      <c r="U641" s="152"/>
      <c r="V641" s="152"/>
      <c r="W641" s="152"/>
      <c r="X641" s="152"/>
      <c r="Y641" s="152"/>
      <c r="Z641" s="152"/>
      <c r="AA641" s="152"/>
      <c r="AB641" s="152"/>
      <c r="AC641" s="152"/>
      <c r="AD641" s="152"/>
      <c r="AE641" s="152"/>
      <c r="AF641" s="152"/>
      <c r="AG641" s="152"/>
      <c r="AH641" s="152"/>
    </row>
    <row r="642" spans="1:34" ht="14.4" x14ac:dyDescent="0.25">
      <c r="A642" s="232"/>
      <c r="B642" s="152"/>
      <c r="C642" s="232"/>
      <c r="D642" s="152"/>
      <c r="E642" s="232"/>
      <c r="F642" s="152"/>
      <c r="G642" s="232"/>
      <c r="H642" s="152"/>
      <c r="I642" s="152"/>
      <c r="J642" s="152"/>
      <c r="K642" s="152"/>
      <c r="L642" s="152"/>
      <c r="M642" s="152"/>
      <c r="N642" s="152"/>
      <c r="O642" s="152"/>
      <c r="P642" s="152"/>
      <c r="Q642" s="152"/>
      <c r="R642" s="152"/>
      <c r="S642" s="152"/>
      <c r="T642" s="152"/>
      <c r="U642" s="152"/>
      <c r="V642" s="152"/>
      <c r="W642" s="152"/>
      <c r="X642" s="152"/>
      <c r="Y642" s="152"/>
      <c r="Z642" s="152"/>
      <c r="AA642" s="152"/>
      <c r="AB642" s="152"/>
      <c r="AC642" s="152"/>
      <c r="AD642" s="152"/>
      <c r="AE642" s="152"/>
      <c r="AF642" s="152"/>
      <c r="AG642" s="152"/>
      <c r="AH642" s="152"/>
    </row>
    <row r="643" spans="1:34" ht="14.4" x14ac:dyDescent="0.25">
      <c r="A643" s="232"/>
      <c r="B643" s="152"/>
      <c r="C643" s="232"/>
      <c r="D643" s="152"/>
      <c r="E643" s="232"/>
      <c r="F643" s="152"/>
      <c r="G643" s="23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row>
    <row r="644" spans="1:34" ht="14.4" x14ac:dyDescent="0.25">
      <c r="A644" s="232"/>
      <c r="B644" s="152"/>
      <c r="C644" s="232"/>
      <c r="D644" s="152"/>
      <c r="E644" s="232"/>
      <c r="F644" s="152"/>
      <c r="G644" s="23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row>
    <row r="645" spans="1:34" ht="14.4" x14ac:dyDescent="0.25">
      <c r="A645" s="232"/>
      <c r="B645" s="152"/>
      <c r="C645" s="232"/>
      <c r="D645" s="152"/>
      <c r="E645" s="232"/>
      <c r="F645" s="152"/>
      <c r="G645" s="23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row>
    <row r="646" spans="1:34" ht="14.4" x14ac:dyDescent="0.25">
      <c r="A646" s="232"/>
      <c r="B646" s="152"/>
      <c r="C646" s="232"/>
      <c r="D646" s="152"/>
      <c r="E646" s="232"/>
      <c r="F646" s="152"/>
      <c r="G646" s="232"/>
      <c r="H646" s="152"/>
      <c r="I646" s="152"/>
      <c r="J646" s="152"/>
      <c r="K646" s="152"/>
      <c r="L646" s="152"/>
      <c r="M646" s="152"/>
      <c r="N646" s="152"/>
      <c r="O646" s="152"/>
      <c r="P646" s="152"/>
      <c r="Q646" s="152"/>
      <c r="R646" s="152"/>
      <c r="S646" s="152"/>
      <c r="T646" s="152"/>
      <c r="U646" s="152"/>
      <c r="V646" s="152"/>
      <c r="W646" s="152"/>
      <c r="X646" s="152"/>
      <c r="Y646" s="152"/>
      <c r="Z646" s="152"/>
      <c r="AA646" s="152"/>
      <c r="AB646" s="152"/>
      <c r="AC646" s="152"/>
      <c r="AD646" s="152"/>
      <c r="AE646" s="152"/>
      <c r="AF646" s="152"/>
      <c r="AG646" s="152"/>
      <c r="AH646" s="152"/>
    </row>
    <row r="647" spans="1:34" ht="14.4" x14ac:dyDescent="0.25">
      <c r="A647" s="232"/>
      <c r="B647" s="152"/>
      <c r="C647" s="232"/>
      <c r="D647" s="152"/>
      <c r="E647" s="232"/>
      <c r="F647" s="152"/>
      <c r="G647" s="232"/>
      <c r="H647" s="152"/>
      <c r="I647" s="152"/>
      <c r="J647" s="152"/>
      <c r="K647" s="152"/>
      <c r="L647" s="152"/>
      <c r="M647" s="152"/>
      <c r="N647" s="152"/>
      <c r="O647" s="152"/>
      <c r="P647" s="152"/>
      <c r="Q647" s="152"/>
      <c r="R647" s="152"/>
      <c r="S647" s="152"/>
      <c r="T647" s="152"/>
      <c r="U647" s="152"/>
      <c r="V647" s="152"/>
      <c r="W647" s="152"/>
      <c r="X647" s="152"/>
      <c r="Y647" s="152"/>
      <c r="Z647" s="152"/>
      <c r="AA647" s="152"/>
      <c r="AB647" s="152"/>
      <c r="AC647" s="152"/>
      <c r="AD647" s="152"/>
      <c r="AE647" s="152"/>
      <c r="AF647" s="152"/>
      <c r="AG647" s="152"/>
      <c r="AH647" s="152"/>
    </row>
    <row r="648" spans="1:34" ht="14.4" x14ac:dyDescent="0.25">
      <c r="A648" s="232"/>
      <c r="B648" s="152"/>
      <c r="C648" s="232"/>
      <c r="D648" s="152"/>
      <c r="E648" s="232"/>
      <c r="F648" s="152"/>
      <c r="G648" s="232"/>
      <c r="H648" s="152"/>
      <c r="I648" s="152"/>
      <c r="J648" s="152"/>
      <c r="K648" s="152"/>
      <c r="L648" s="152"/>
      <c r="M648" s="152"/>
      <c r="N648" s="152"/>
      <c r="O648" s="152"/>
      <c r="P648" s="152"/>
      <c r="Q648" s="152"/>
      <c r="R648" s="152"/>
      <c r="S648" s="152"/>
      <c r="T648" s="152"/>
      <c r="U648" s="152"/>
      <c r="V648" s="152"/>
      <c r="W648" s="152"/>
      <c r="X648" s="152"/>
      <c r="Y648" s="152"/>
      <c r="Z648" s="152"/>
      <c r="AA648" s="152"/>
      <c r="AB648" s="152"/>
      <c r="AC648" s="152"/>
      <c r="AD648" s="152"/>
      <c r="AE648" s="152"/>
      <c r="AF648" s="152"/>
      <c r="AG648" s="152"/>
      <c r="AH648" s="152"/>
    </row>
    <row r="649" spans="1:34" ht="14.4" x14ac:dyDescent="0.25">
      <c r="A649" s="232"/>
      <c r="B649" s="152"/>
      <c r="C649" s="232"/>
      <c r="D649" s="152"/>
      <c r="E649" s="232"/>
      <c r="F649" s="152"/>
      <c r="G649" s="232"/>
      <c r="H649" s="152"/>
      <c r="I649" s="152"/>
      <c r="J649" s="152"/>
      <c r="K649" s="152"/>
      <c r="L649" s="152"/>
      <c r="M649" s="152"/>
      <c r="N649" s="152"/>
      <c r="O649" s="152"/>
      <c r="P649" s="152"/>
      <c r="Q649" s="152"/>
      <c r="R649" s="152"/>
      <c r="S649" s="152"/>
      <c r="T649" s="152"/>
      <c r="U649" s="152"/>
      <c r="V649" s="152"/>
      <c r="W649" s="152"/>
      <c r="X649" s="152"/>
      <c r="Y649" s="152"/>
      <c r="Z649" s="152"/>
      <c r="AA649" s="152"/>
      <c r="AB649" s="152"/>
      <c r="AC649" s="152"/>
      <c r="AD649" s="152"/>
      <c r="AE649" s="152"/>
      <c r="AF649" s="152"/>
      <c r="AG649" s="152"/>
      <c r="AH649" s="152"/>
    </row>
    <row r="650" spans="1:34" ht="14.4" x14ac:dyDescent="0.25">
      <c r="A650" s="232"/>
      <c r="B650" s="152"/>
      <c r="C650" s="232"/>
      <c r="D650" s="152"/>
      <c r="E650" s="232"/>
      <c r="F650" s="152"/>
      <c r="G650" s="232"/>
      <c r="H650" s="152"/>
      <c r="I650" s="152"/>
      <c r="J650" s="152"/>
      <c r="K650" s="152"/>
      <c r="L650" s="152"/>
      <c r="M650" s="152"/>
      <c r="N650" s="152"/>
      <c r="O650" s="152"/>
      <c r="P650" s="152"/>
      <c r="Q650" s="152"/>
      <c r="R650" s="152"/>
      <c r="S650" s="152"/>
      <c r="T650" s="152"/>
      <c r="U650" s="152"/>
      <c r="V650" s="152"/>
      <c r="W650" s="152"/>
      <c r="X650" s="152"/>
      <c r="Y650" s="152"/>
      <c r="Z650" s="152"/>
      <c r="AA650" s="152"/>
      <c r="AB650" s="152"/>
      <c r="AC650" s="152"/>
      <c r="AD650" s="152"/>
      <c r="AE650" s="152"/>
      <c r="AF650" s="152"/>
      <c r="AG650" s="152"/>
      <c r="AH650" s="152"/>
    </row>
    <row r="651" spans="1:34" ht="14.4" x14ac:dyDescent="0.25">
      <c r="A651" s="232"/>
      <c r="B651" s="152"/>
      <c r="C651" s="232"/>
      <c r="D651" s="152"/>
      <c r="E651" s="232"/>
      <c r="F651" s="152"/>
      <c r="G651" s="232"/>
      <c r="H651" s="152"/>
      <c r="I651" s="152"/>
      <c r="J651" s="152"/>
      <c r="K651" s="152"/>
      <c r="L651" s="152"/>
      <c r="M651" s="152"/>
      <c r="N651" s="152"/>
      <c r="O651" s="152"/>
      <c r="P651" s="152"/>
      <c r="Q651" s="152"/>
      <c r="R651" s="152"/>
      <c r="S651" s="152"/>
      <c r="T651" s="152"/>
      <c r="U651" s="152"/>
      <c r="V651" s="152"/>
      <c r="W651" s="152"/>
      <c r="X651" s="152"/>
      <c r="Y651" s="152"/>
      <c r="Z651" s="152"/>
      <c r="AA651" s="152"/>
      <c r="AB651" s="152"/>
      <c r="AC651" s="152"/>
      <c r="AD651" s="152"/>
      <c r="AE651" s="152"/>
      <c r="AF651" s="152"/>
      <c r="AG651" s="152"/>
      <c r="AH651" s="152"/>
    </row>
    <row r="652" spans="1:34" ht="14.4" x14ac:dyDescent="0.25">
      <c r="A652" s="232"/>
      <c r="B652" s="152"/>
      <c r="C652" s="232"/>
      <c r="D652" s="152"/>
      <c r="E652" s="232"/>
      <c r="F652" s="152"/>
      <c r="G652" s="232"/>
      <c r="H652" s="152"/>
      <c r="I652" s="152"/>
      <c r="J652" s="152"/>
      <c r="K652" s="152"/>
      <c r="L652" s="152"/>
      <c r="M652" s="152"/>
      <c r="N652" s="152"/>
      <c r="O652" s="152"/>
      <c r="P652" s="152"/>
      <c r="Q652" s="152"/>
      <c r="R652" s="152"/>
      <c r="S652" s="152"/>
      <c r="T652" s="152"/>
      <c r="U652" s="152"/>
      <c r="V652" s="152"/>
      <c r="W652" s="152"/>
      <c r="X652" s="152"/>
      <c r="Y652" s="152"/>
      <c r="Z652" s="152"/>
      <c r="AA652" s="152"/>
      <c r="AB652" s="152"/>
      <c r="AC652" s="152"/>
      <c r="AD652" s="152"/>
      <c r="AE652" s="152"/>
      <c r="AF652" s="152"/>
      <c r="AG652" s="152"/>
      <c r="AH652" s="152"/>
    </row>
    <row r="653" spans="1:34" ht="14.4" x14ac:dyDescent="0.25">
      <c r="A653" s="232"/>
      <c r="B653" s="152"/>
      <c r="C653" s="232"/>
      <c r="D653" s="152"/>
      <c r="E653" s="232"/>
      <c r="F653" s="152"/>
      <c r="G653" s="232"/>
      <c r="H653" s="152"/>
      <c r="I653" s="152"/>
      <c r="J653" s="152"/>
      <c r="K653" s="152"/>
      <c r="L653" s="152"/>
      <c r="M653" s="152"/>
      <c r="N653" s="152"/>
      <c r="O653" s="152"/>
      <c r="P653" s="152"/>
      <c r="Q653" s="152"/>
      <c r="R653" s="152"/>
      <c r="S653" s="152"/>
      <c r="T653" s="152"/>
      <c r="U653" s="152"/>
      <c r="V653" s="152"/>
      <c r="W653" s="152"/>
      <c r="X653" s="152"/>
      <c r="Y653" s="152"/>
      <c r="Z653" s="152"/>
      <c r="AA653" s="152"/>
      <c r="AB653" s="152"/>
      <c r="AC653" s="152"/>
      <c r="AD653" s="152"/>
      <c r="AE653" s="152"/>
      <c r="AF653" s="152"/>
      <c r="AG653" s="152"/>
      <c r="AH653" s="152"/>
    </row>
    <row r="654" spans="1:34" ht="14.4" x14ac:dyDescent="0.25">
      <c r="A654" s="232"/>
      <c r="B654" s="152"/>
      <c r="C654" s="232"/>
      <c r="D654" s="152"/>
      <c r="E654" s="232"/>
      <c r="F654" s="152"/>
      <c r="G654" s="232"/>
      <c r="H654" s="152"/>
      <c r="I654" s="152"/>
      <c r="J654" s="152"/>
      <c r="K654" s="152"/>
      <c r="L654" s="152"/>
      <c r="M654" s="152"/>
      <c r="N654" s="152"/>
      <c r="O654" s="152"/>
      <c r="P654" s="152"/>
      <c r="Q654" s="152"/>
      <c r="R654" s="152"/>
      <c r="S654" s="152"/>
      <c r="T654" s="152"/>
      <c r="U654" s="152"/>
      <c r="V654" s="152"/>
      <c r="W654" s="152"/>
      <c r="X654" s="152"/>
      <c r="Y654" s="152"/>
      <c r="Z654" s="152"/>
      <c r="AA654" s="152"/>
      <c r="AB654" s="152"/>
      <c r="AC654" s="152"/>
      <c r="AD654" s="152"/>
      <c r="AE654" s="152"/>
      <c r="AF654" s="152"/>
      <c r="AG654" s="152"/>
      <c r="AH654" s="152"/>
    </row>
    <row r="655" spans="1:34" ht="14.4" x14ac:dyDescent="0.25">
      <c r="A655" s="232"/>
      <c r="B655" s="152"/>
      <c r="C655" s="232"/>
      <c r="D655" s="152"/>
      <c r="E655" s="232"/>
      <c r="F655" s="152"/>
      <c r="G655" s="232"/>
      <c r="H655" s="152"/>
      <c r="I655" s="152"/>
      <c r="J655" s="152"/>
      <c r="K655" s="152"/>
      <c r="L655" s="152"/>
      <c r="M655" s="152"/>
      <c r="N655" s="152"/>
      <c r="O655" s="152"/>
      <c r="P655" s="152"/>
      <c r="Q655" s="152"/>
      <c r="R655" s="152"/>
      <c r="S655" s="152"/>
      <c r="T655" s="152"/>
      <c r="U655" s="152"/>
      <c r="V655" s="152"/>
      <c r="W655" s="152"/>
      <c r="X655" s="152"/>
      <c r="Y655" s="152"/>
      <c r="Z655" s="152"/>
      <c r="AA655" s="152"/>
      <c r="AB655" s="152"/>
      <c r="AC655" s="152"/>
      <c r="AD655" s="152"/>
      <c r="AE655" s="152"/>
      <c r="AF655" s="152"/>
      <c r="AG655" s="152"/>
      <c r="AH655" s="152"/>
    </row>
    <row r="656" spans="1:34" ht="14.4" x14ac:dyDescent="0.25">
      <c r="A656" s="232"/>
      <c r="B656" s="152"/>
      <c r="C656" s="232"/>
      <c r="D656" s="152"/>
      <c r="E656" s="232"/>
      <c r="F656" s="152"/>
      <c r="G656" s="232"/>
      <c r="H656" s="152"/>
      <c r="I656" s="152"/>
      <c r="J656" s="152"/>
      <c r="K656" s="152"/>
      <c r="L656" s="152"/>
      <c r="M656" s="152"/>
      <c r="N656" s="152"/>
      <c r="O656" s="152"/>
      <c r="P656" s="152"/>
      <c r="Q656" s="152"/>
      <c r="R656" s="152"/>
      <c r="S656" s="152"/>
      <c r="T656" s="152"/>
      <c r="U656" s="152"/>
      <c r="V656" s="152"/>
      <c r="W656" s="152"/>
      <c r="X656" s="152"/>
      <c r="Y656" s="152"/>
      <c r="Z656" s="152"/>
      <c r="AA656" s="152"/>
      <c r="AB656" s="152"/>
      <c r="AC656" s="152"/>
      <c r="AD656" s="152"/>
      <c r="AE656" s="152"/>
      <c r="AF656" s="152"/>
      <c r="AG656" s="152"/>
      <c r="AH656" s="152"/>
    </row>
    <row r="657" spans="1:34" ht="14.4" x14ac:dyDescent="0.25">
      <c r="A657" s="232"/>
      <c r="B657" s="152"/>
      <c r="C657" s="232"/>
      <c r="D657" s="152"/>
      <c r="E657" s="232"/>
      <c r="F657" s="152"/>
      <c r="G657" s="232"/>
      <c r="H657" s="152"/>
      <c r="I657" s="152"/>
      <c r="J657" s="152"/>
      <c r="K657" s="152"/>
      <c r="L657" s="152"/>
      <c r="M657" s="152"/>
      <c r="N657" s="152"/>
      <c r="O657" s="152"/>
      <c r="P657" s="152"/>
      <c r="Q657" s="152"/>
      <c r="R657" s="152"/>
      <c r="S657" s="152"/>
      <c r="T657" s="152"/>
      <c r="U657" s="152"/>
      <c r="V657" s="152"/>
      <c r="W657" s="152"/>
      <c r="X657" s="152"/>
      <c r="Y657" s="152"/>
      <c r="Z657" s="152"/>
      <c r="AA657" s="152"/>
      <c r="AB657" s="152"/>
      <c r="AC657" s="152"/>
      <c r="AD657" s="152"/>
      <c r="AE657" s="152"/>
      <c r="AF657" s="152"/>
      <c r="AG657" s="152"/>
      <c r="AH657" s="152"/>
    </row>
    <row r="658" spans="1:34" ht="14.4" x14ac:dyDescent="0.25">
      <c r="A658" s="232"/>
      <c r="B658" s="152"/>
      <c r="C658" s="232"/>
      <c r="D658" s="152"/>
      <c r="E658" s="232"/>
      <c r="F658" s="152"/>
      <c r="G658" s="232"/>
      <c r="H658" s="152"/>
      <c r="I658" s="152"/>
      <c r="J658" s="152"/>
      <c r="K658" s="152"/>
      <c r="L658" s="152"/>
      <c r="M658" s="152"/>
      <c r="N658" s="152"/>
      <c r="O658" s="152"/>
      <c r="P658" s="152"/>
      <c r="Q658" s="152"/>
      <c r="R658" s="152"/>
      <c r="S658" s="152"/>
      <c r="T658" s="152"/>
      <c r="U658" s="152"/>
      <c r="V658" s="152"/>
      <c r="W658" s="152"/>
      <c r="X658" s="152"/>
      <c r="Y658" s="152"/>
      <c r="Z658" s="152"/>
      <c r="AA658" s="152"/>
      <c r="AB658" s="152"/>
      <c r="AC658" s="152"/>
      <c r="AD658" s="152"/>
      <c r="AE658" s="152"/>
      <c r="AF658" s="152"/>
      <c r="AG658" s="152"/>
      <c r="AH658" s="152"/>
    </row>
    <row r="659" spans="1:34" ht="14.4" x14ac:dyDescent="0.25">
      <c r="A659" s="232"/>
      <c r="B659" s="152"/>
      <c r="C659" s="232"/>
      <c r="D659" s="152"/>
      <c r="E659" s="232"/>
      <c r="F659" s="152"/>
      <c r="G659" s="232"/>
      <c r="H659" s="152"/>
      <c r="I659" s="152"/>
      <c r="J659" s="152"/>
      <c r="K659" s="152"/>
      <c r="L659" s="152"/>
      <c r="M659" s="152"/>
      <c r="N659" s="152"/>
      <c r="O659" s="152"/>
      <c r="P659" s="152"/>
      <c r="Q659" s="152"/>
      <c r="R659" s="152"/>
      <c r="S659" s="152"/>
      <c r="T659" s="152"/>
      <c r="U659" s="152"/>
      <c r="V659" s="152"/>
      <c r="W659" s="152"/>
      <c r="X659" s="152"/>
      <c r="Y659" s="152"/>
      <c r="Z659" s="152"/>
      <c r="AA659" s="152"/>
      <c r="AB659" s="152"/>
      <c r="AC659" s="152"/>
      <c r="AD659" s="152"/>
      <c r="AE659" s="152"/>
      <c r="AF659" s="152"/>
      <c r="AG659" s="152"/>
      <c r="AH659" s="152"/>
    </row>
    <row r="660" spans="1:34" ht="14.4" x14ac:dyDescent="0.25">
      <c r="A660" s="232"/>
      <c r="B660" s="152"/>
      <c r="C660" s="232"/>
      <c r="D660" s="152"/>
      <c r="E660" s="232"/>
      <c r="F660" s="152"/>
      <c r="G660" s="232"/>
      <c r="H660" s="152"/>
      <c r="I660" s="152"/>
      <c r="J660" s="152"/>
      <c r="K660" s="152"/>
      <c r="L660" s="152"/>
      <c r="M660" s="152"/>
      <c r="N660" s="152"/>
      <c r="O660" s="152"/>
      <c r="P660" s="152"/>
      <c r="Q660" s="152"/>
      <c r="R660" s="152"/>
      <c r="S660" s="152"/>
      <c r="T660" s="152"/>
      <c r="U660" s="152"/>
      <c r="V660" s="152"/>
      <c r="W660" s="152"/>
      <c r="X660" s="152"/>
      <c r="Y660" s="152"/>
      <c r="Z660" s="152"/>
      <c r="AA660" s="152"/>
      <c r="AB660" s="152"/>
      <c r="AC660" s="152"/>
      <c r="AD660" s="152"/>
      <c r="AE660" s="152"/>
      <c r="AF660" s="152"/>
      <c r="AG660" s="152"/>
      <c r="AH660" s="152"/>
    </row>
    <row r="661" spans="1:34" ht="14.4" x14ac:dyDescent="0.25">
      <c r="A661" s="232"/>
      <c r="B661" s="152"/>
      <c r="C661" s="232"/>
      <c r="D661" s="152"/>
      <c r="E661" s="232"/>
      <c r="F661" s="152"/>
      <c r="G661" s="232"/>
      <c r="H661" s="152"/>
      <c r="I661" s="152"/>
      <c r="J661" s="152"/>
      <c r="K661" s="152"/>
      <c r="L661" s="152"/>
      <c r="M661" s="152"/>
      <c r="N661" s="152"/>
      <c r="O661" s="152"/>
      <c r="P661" s="152"/>
      <c r="Q661" s="152"/>
      <c r="R661" s="152"/>
      <c r="S661" s="152"/>
      <c r="T661" s="152"/>
      <c r="U661" s="152"/>
      <c r="V661" s="152"/>
      <c r="W661" s="152"/>
      <c r="X661" s="152"/>
      <c r="Y661" s="152"/>
      <c r="Z661" s="152"/>
      <c r="AA661" s="152"/>
      <c r="AB661" s="152"/>
      <c r="AC661" s="152"/>
      <c r="AD661" s="152"/>
      <c r="AE661" s="152"/>
      <c r="AF661" s="152"/>
      <c r="AG661" s="152"/>
      <c r="AH661" s="152"/>
    </row>
    <row r="662" spans="1:34" ht="14.4" x14ac:dyDescent="0.25">
      <c r="A662" s="232"/>
      <c r="B662" s="152"/>
      <c r="C662" s="232"/>
      <c r="D662" s="152"/>
      <c r="E662" s="232"/>
      <c r="F662" s="152"/>
      <c r="G662" s="232"/>
      <c r="H662" s="152"/>
      <c r="I662" s="152"/>
      <c r="J662" s="152"/>
      <c r="K662" s="152"/>
      <c r="L662" s="152"/>
      <c r="M662" s="152"/>
      <c r="N662" s="152"/>
      <c r="O662" s="152"/>
      <c r="P662" s="152"/>
      <c r="Q662" s="152"/>
      <c r="R662" s="152"/>
      <c r="S662" s="152"/>
      <c r="T662" s="152"/>
      <c r="U662" s="152"/>
      <c r="V662" s="152"/>
      <c r="W662" s="152"/>
      <c r="X662" s="152"/>
      <c r="Y662" s="152"/>
      <c r="Z662" s="152"/>
      <c r="AA662" s="152"/>
      <c r="AB662" s="152"/>
      <c r="AC662" s="152"/>
      <c r="AD662" s="152"/>
      <c r="AE662" s="152"/>
      <c r="AF662" s="152"/>
      <c r="AG662" s="152"/>
      <c r="AH662" s="152"/>
    </row>
    <row r="663" spans="1:34" ht="14.4" x14ac:dyDescent="0.25">
      <c r="A663" s="232"/>
      <c r="B663" s="152"/>
      <c r="C663" s="232"/>
      <c r="D663" s="152"/>
      <c r="E663" s="232"/>
      <c r="F663" s="152"/>
      <c r="G663" s="232"/>
      <c r="H663" s="152"/>
      <c r="I663" s="152"/>
      <c r="J663" s="152"/>
      <c r="K663" s="152"/>
      <c r="L663" s="152"/>
      <c r="M663" s="152"/>
      <c r="N663" s="152"/>
      <c r="O663" s="152"/>
      <c r="P663" s="152"/>
      <c r="Q663" s="152"/>
      <c r="R663" s="152"/>
      <c r="S663" s="152"/>
      <c r="T663" s="152"/>
      <c r="U663" s="152"/>
      <c r="V663" s="152"/>
      <c r="W663" s="152"/>
      <c r="X663" s="152"/>
      <c r="Y663" s="152"/>
      <c r="Z663" s="152"/>
      <c r="AA663" s="152"/>
      <c r="AB663" s="152"/>
      <c r="AC663" s="152"/>
      <c r="AD663" s="152"/>
      <c r="AE663" s="152"/>
      <c r="AF663" s="152"/>
      <c r="AG663" s="152"/>
      <c r="AH663" s="152"/>
    </row>
    <row r="664" spans="1:34" ht="14.4" x14ac:dyDescent="0.25">
      <c r="A664" s="232"/>
      <c r="B664" s="152"/>
      <c r="C664" s="232"/>
      <c r="D664" s="152"/>
      <c r="E664" s="232"/>
      <c r="F664" s="152"/>
      <c r="G664" s="232"/>
      <c r="H664" s="152"/>
      <c r="I664" s="152"/>
      <c r="J664" s="152"/>
      <c r="K664" s="152"/>
      <c r="L664" s="152"/>
      <c r="M664" s="152"/>
      <c r="N664" s="152"/>
      <c r="O664" s="152"/>
      <c r="P664" s="152"/>
      <c r="Q664" s="152"/>
      <c r="R664" s="152"/>
      <c r="S664" s="152"/>
      <c r="T664" s="152"/>
      <c r="U664" s="152"/>
      <c r="V664" s="152"/>
      <c r="W664" s="152"/>
      <c r="X664" s="152"/>
      <c r="Y664" s="152"/>
      <c r="Z664" s="152"/>
      <c r="AA664" s="152"/>
      <c r="AB664" s="152"/>
      <c r="AC664" s="152"/>
      <c r="AD664" s="152"/>
      <c r="AE664" s="152"/>
      <c r="AF664" s="152"/>
      <c r="AG664" s="152"/>
      <c r="AH664" s="152"/>
    </row>
    <row r="665" spans="1:34" ht="14.4" x14ac:dyDescent="0.25">
      <c r="A665" s="232"/>
      <c r="B665" s="152"/>
      <c r="C665" s="232"/>
      <c r="D665" s="152"/>
      <c r="E665" s="232"/>
      <c r="F665" s="152"/>
      <c r="G665" s="232"/>
      <c r="H665" s="152"/>
      <c r="I665" s="152"/>
      <c r="J665" s="152"/>
      <c r="K665" s="152"/>
      <c r="L665" s="152"/>
      <c r="M665" s="152"/>
      <c r="N665" s="152"/>
      <c r="O665" s="152"/>
      <c r="P665" s="152"/>
      <c r="Q665" s="152"/>
      <c r="R665" s="152"/>
      <c r="S665" s="152"/>
      <c r="T665" s="152"/>
      <c r="U665" s="152"/>
      <c r="V665" s="152"/>
      <c r="W665" s="152"/>
      <c r="X665" s="152"/>
      <c r="Y665" s="152"/>
      <c r="Z665" s="152"/>
      <c r="AA665" s="152"/>
      <c r="AB665" s="152"/>
      <c r="AC665" s="152"/>
      <c r="AD665" s="152"/>
      <c r="AE665" s="152"/>
      <c r="AF665" s="152"/>
      <c r="AG665" s="152"/>
      <c r="AH665" s="152"/>
    </row>
    <row r="666" spans="1:34" ht="14.4" x14ac:dyDescent="0.25">
      <c r="A666" s="232"/>
      <c r="B666" s="152"/>
      <c r="C666" s="232"/>
      <c r="D666" s="152"/>
      <c r="E666" s="232"/>
      <c r="F666" s="152"/>
      <c r="G666" s="232"/>
      <c r="H666" s="152"/>
      <c r="I666" s="152"/>
      <c r="J666" s="152"/>
      <c r="K666" s="152"/>
      <c r="L666" s="152"/>
      <c r="M666" s="152"/>
      <c r="N666" s="152"/>
      <c r="O666" s="152"/>
      <c r="P666" s="152"/>
      <c r="Q666" s="152"/>
      <c r="R666" s="152"/>
      <c r="S666" s="152"/>
      <c r="T666" s="152"/>
      <c r="U666" s="152"/>
      <c r="V666" s="152"/>
      <c r="W666" s="152"/>
      <c r="X666" s="152"/>
      <c r="Y666" s="152"/>
      <c r="Z666" s="152"/>
      <c r="AA666" s="152"/>
      <c r="AB666" s="152"/>
      <c r="AC666" s="152"/>
      <c r="AD666" s="152"/>
      <c r="AE666" s="152"/>
      <c r="AF666" s="152"/>
      <c r="AG666" s="152"/>
      <c r="AH666" s="152"/>
    </row>
    <row r="667" spans="1:34" ht="14.4" x14ac:dyDescent="0.25">
      <c r="A667" s="232"/>
      <c r="B667" s="152"/>
      <c r="C667" s="232"/>
      <c r="D667" s="152"/>
      <c r="E667" s="232"/>
      <c r="F667" s="152"/>
      <c r="G667" s="232"/>
      <c r="H667" s="152"/>
      <c r="I667" s="152"/>
      <c r="J667" s="152"/>
      <c r="K667" s="152"/>
      <c r="L667" s="152"/>
      <c r="M667" s="152"/>
      <c r="N667" s="152"/>
      <c r="O667" s="152"/>
      <c r="P667" s="152"/>
      <c r="Q667" s="152"/>
      <c r="R667" s="152"/>
      <c r="S667" s="152"/>
      <c r="T667" s="152"/>
      <c r="U667" s="152"/>
      <c r="V667" s="152"/>
      <c r="W667" s="152"/>
      <c r="X667" s="152"/>
      <c r="Y667" s="152"/>
      <c r="Z667" s="152"/>
      <c r="AA667" s="152"/>
      <c r="AB667" s="152"/>
      <c r="AC667" s="152"/>
      <c r="AD667" s="152"/>
      <c r="AE667" s="152"/>
      <c r="AF667" s="152"/>
      <c r="AG667" s="152"/>
      <c r="AH667" s="152"/>
    </row>
    <row r="668" spans="1:34" ht="14.4" x14ac:dyDescent="0.25">
      <c r="A668" s="232"/>
      <c r="B668" s="152"/>
      <c r="C668" s="232"/>
      <c r="D668" s="152"/>
      <c r="E668" s="232"/>
      <c r="F668" s="152"/>
      <c r="G668" s="232"/>
      <c r="H668" s="152"/>
      <c r="I668" s="152"/>
      <c r="J668" s="152"/>
      <c r="K668" s="152"/>
      <c r="L668" s="152"/>
      <c r="M668" s="152"/>
      <c r="N668" s="152"/>
      <c r="O668" s="152"/>
      <c r="P668" s="152"/>
      <c r="Q668" s="152"/>
      <c r="R668" s="152"/>
      <c r="S668" s="152"/>
      <c r="T668" s="152"/>
      <c r="U668" s="152"/>
      <c r="V668" s="152"/>
      <c r="W668" s="152"/>
      <c r="X668" s="152"/>
      <c r="Y668" s="152"/>
      <c r="Z668" s="152"/>
      <c r="AA668" s="152"/>
      <c r="AB668" s="152"/>
      <c r="AC668" s="152"/>
      <c r="AD668" s="152"/>
      <c r="AE668" s="152"/>
      <c r="AF668" s="152"/>
      <c r="AG668" s="152"/>
      <c r="AH668" s="152"/>
    </row>
    <row r="669" spans="1:34" ht="14.4" x14ac:dyDescent="0.25">
      <c r="A669" s="232"/>
      <c r="B669" s="152"/>
      <c r="C669" s="232"/>
      <c r="D669" s="152"/>
      <c r="E669" s="232"/>
      <c r="F669" s="152"/>
      <c r="G669" s="232"/>
      <c r="H669" s="152"/>
      <c r="I669" s="152"/>
      <c r="J669" s="152"/>
      <c r="K669" s="152"/>
      <c r="L669" s="152"/>
      <c r="M669" s="152"/>
      <c r="N669" s="152"/>
      <c r="O669" s="152"/>
      <c r="P669" s="152"/>
      <c r="Q669" s="152"/>
      <c r="R669" s="152"/>
      <c r="S669" s="152"/>
      <c r="T669" s="152"/>
      <c r="U669" s="152"/>
      <c r="V669" s="152"/>
      <c r="W669" s="152"/>
      <c r="X669" s="152"/>
      <c r="Y669" s="152"/>
      <c r="Z669" s="152"/>
      <c r="AA669" s="152"/>
      <c r="AB669" s="152"/>
      <c r="AC669" s="152"/>
      <c r="AD669" s="152"/>
      <c r="AE669" s="152"/>
      <c r="AF669" s="152"/>
      <c r="AG669" s="152"/>
      <c r="AH669" s="152"/>
    </row>
    <row r="670" spans="1:34" ht="14.4" x14ac:dyDescent="0.25">
      <c r="A670" s="232"/>
      <c r="B670" s="152"/>
      <c r="C670" s="232"/>
      <c r="D670" s="152"/>
      <c r="E670" s="232"/>
      <c r="F670" s="152"/>
      <c r="G670" s="232"/>
      <c r="H670" s="152"/>
      <c r="I670" s="152"/>
      <c r="J670" s="152"/>
      <c r="K670" s="152"/>
      <c r="L670" s="152"/>
      <c r="M670" s="152"/>
      <c r="N670" s="152"/>
      <c r="O670" s="152"/>
      <c r="P670" s="152"/>
      <c r="Q670" s="152"/>
      <c r="R670" s="152"/>
      <c r="S670" s="152"/>
      <c r="T670" s="152"/>
      <c r="U670" s="152"/>
      <c r="V670" s="152"/>
      <c r="W670" s="152"/>
      <c r="X670" s="152"/>
      <c r="Y670" s="152"/>
      <c r="Z670" s="152"/>
      <c r="AA670" s="152"/>
      <c r="AB670" s="152"/>
      <c r="AC670" s="152"/>
      <c r="AD670" s="152"/>
      <c r="AE670" s="152"/>
      <c r="AF670" s="152"/>
      <c r="AG670" s="152"/>
      <c r="AH670" s="152"/>
    </row>
    <row r="671" spans="1:34" ht="14.4" x14ac:dyDescent="0.25">
      <c r="A671" s="232"/>
      <c r="B671" s="152"/>
      <c r="C671" s="232"/>
      <c r="D671" s="152"/>
      <c r="E671" s="232"/>
      <c r="F671" s="152"/>
      <c r="G671" s="232"/>
      <c r="H671" s="152"/>
      <c r="I671" s="152"/>
      <c r="J671" s="152"/>
      <c r="K671" s="152"/>
      <c r="L671" s="152"/>
      <c r="M671" s="152"/>
      <c r="N671" s="152"/>
      <c r="O671" s="152"/>
      <c r="P671" s="152"/>
      <c r="Q671" s="152"/>
      <c r="R671" s="152"/>
      <c r="S671" s="152"/>
      <c r="T671" s="152"/>
      <c r="U671" s="152"/>
      <c r="V671" s="152"/>
      <c r="W671" s="152"/>
      <c r="X671" s="152"/>
      <c r="Y671" s="152"/>
      <c r="Z671" s="152"/>
      <c r="AA671" s="152"/>
      <c r="AB671" s="152"/>
      <c r="AC671" s="152"/>
      <c r="AD671" s="152"/>
      <c r="AE671" s="152"/>
      <c r="AF671" s="152"/>
      <c r="AG671" s="152"/>
      <c r="AH671" s="152"/>
    </row>
    <row r="672" spans="1:34" ht="14.4" x14ac:dyDescent="0.25">
      <c r="A672" s="232"/>
      <c r="B672" s="152"/>
      <c r="C672" s="232"/>
      <c r="D672" s="152"/>
      <c r="E672" s="232"/>
      <c r="F672" s="152"/>
      <c r="G672" s="232"/>
      <c r="H672" s="152"/>
      <c r="I672" s="152"/>
      <c r="J672" s="152"/>
      <c r="K672" s="152"/>
      <c r="L672" s="152"/>
      <c r="M672" s="152"/>
      <c r="N672" s="152"/>
      <c r="O672" s="152"/>
      <c r="P672" s="152"/>
      <c r="Q672" s="152"/>
      <c r="R672" s="152"/>
      <c r="S672" s="152"/>
      <c r="T672" s="152"/>
      <c r="U672" s="152"/>
      <c r="V672" s="152"/>
      <c r="W672" s="152"/>
      <c r="X672" s="152"/>
      <c r="Y672" s="152"/>
      <c r="Z672" s="152"/>
      <c r="AA672" s="152"/>
      <c r="AB672" s="152"/>
      <c r="AC672" s="152"/>
      <c r="AD672" s="152"/>
      <c r="AE672" s="152"/>
      <c r="AF672" s="152"/>
      <c r="AG672" s="152"/>
      <c r="AH672" s="152"/>
    </row>
    <row r="673" spans="1:34" ht="14.4" x14ac:dyDescent="0.25">
      <c r="A673" s="232"/>
      <c r="B673" s="152"/>
      <c r="C673" s="232"/>
      <c r="D673" s="152"/>
      <c r="E673" s="232"/>
      <c r="F673" s="152"/>
      <c r="G673" s="232"/>
      <c r="H673" s="152"/>
      <c r="I673" s="152"/>
      <c r="J673" s="152"/>
      <c r="K673" s="152"/>
      <c r="L673" s="152"/>
      <c r="M673" s="152"/>
      <c r="N673" s="152"/>
      <c r="O673" s="152"/>
      <c r="P673" s="152"/>
      <c r="Q673" s="152"/>
      <c r="R673" s="152"/>
      <c r="S673" s="152"/>
      <c r="T673" s="152"/>
      <c r="U673" s="152"/>
      <c r="V673" s="152"/>
      <c r="W673" s="152"/>
      <c r="X673" s="152"/>
      <c r="Y673" s="152"/>
      <c r="Z673" s="152"/>
      <c r="AA673" s="152"/>
      <c r="AB673" s="152"/>
      <c r="AC673" s="152"/>
      <c r="AD673" s="152"/>
      <c r="AE673" s="152"/>
      <c r="AF673" s="152"/>
      <c r="AG673" s="152"/>
      <c r="AH673" s="152"/>
    </row>
    <row r="674" spans="1:34" ht="14.4" x14ac:dyDescent="0.25">
      <c r="A674" s="232"/>
      <c r="B674" s="152"/>
      <c r="C674" s="232"/>
      <c r="D674" s="152"/>
      <c r="E674" s="232"/>
      <c r="F674" s="152"/>
      <c r="G674" s="232"/>
      <c r="H674" s="152"/>
      <c r="I674" s="152"/>
      <c r="J674" s="152"/>
      <c r="K674" s="152"/>
      <c r="L674" s="152"/>
      <c r="M674" s="152"/>
      <c r="N674" s="152"/>
      <c r="O674" s="152"/>
      <c r="P674" s="152"/>
      <c r="Q674" s="152"/>
      <c r="R674" s="152"/>
      <c r="S674" s="152"/>
      <c r="T674" s="152"/>
      <c r="U674" s="152"/>
      <c r="V674" s="152"/>
      <c r="W674" s="152"/>
      <c r="X674" s="152"/>
      <c r="Y674" s="152"/>
      <c r="Z674" s="152"/>
      <c r="AA674" s="152"/>
      <c r="AB674" s="152"/>
      <c r="AC674" s="152"/>
      <c r="AD674" s="152"/>
      <c r="AE674" s="152"/>
      <c r="AF674" s="152"/>
      <c r="AG674" s="152"/>
      <c r="AH674" s="152"/>
    </row>
    <row r="675" spans="1:34" ht="14.4" x14ac:dyDescent="0.25">
      <c r="A675" s="232"/>
      <c r="B675" s="152"/>
      <c r="C675" s="232"/>
      <c r="D675" s="152"/>
      <c r="E675" s="232"/>
      <c r="F675" s="152"/>
      <c r="G675" s="232"/>
      <c r="H675" s="152"/>
      <c r="I675" s="152"/>
      <c r="J675" s="152"/>
      <c r="K675" s="152"/>
      <c r="L675" s="152"/>
      <c r="M675" s="152"/>
      <c r="N675" s="152"/>
      <c r="O675" s="152"/>
      <c r="P675" s="152"/>
      <c r="Q675" s="152"/>
      <c r="R675" s="152"/>
      <c r="S675" s="152"/>
      <c r="T675" s="152"/>
      <c r="U675" s="152"/>
      <c r="V675" s="152"/>
      <c r="W675" s="152"/>
      <c r="X675" s="152"/>
      <c r="Y675" s="152"/>
      <c r="Z675" s="152"/>
      <c r="AA675" s="152"/>
      <c r="AB675" s="152"/>
      <c r="AC675" s="152"/>
      <c r="AD675" s="152"/>
      <c r="AE675" s="152"/>
      <c r="AF675" s="152"/>
      <c r="AG675" s="152"/>
      <c r="AH675" s="152"/>
    </row>
    <row r="676" spans="1:34" ht="14.4" x14ac:dyDescent="0.25">
      <c r="A676" s="232"/>
      <c r="B676" s="152"/>
      <c r="C676" s="232"/>
      <c r="D676" s="152"/>
      <c r="E676" s="232"/>
      <c r="F676" s="152"/>
      <c r="G676" s="232"/>
      <c r="H676" s="152"/>
      <c r="I676" s="152"/>
      <c r="J676" s="152"/>
      <c r="K676" s="152"/>
      <c r="L676" s="152"/>
      <c r="M676" s="152"/>
      <c r="N676" s="152"/>
      <c r="O676" s="152"/>
      <c r="P676" s="152"/>
      <c r="Q676" s="152"/>
      <c r="R676" s="152"/>
      <c r="S676" s="152"/>
      <c r="T676" s="152"/>
      <c r="U676" s="152"/>
      <c r="V676" s="152"/>
      <c r="W676" s="152"/>
      <c r="X676" s="152"/>
      <c r="Y676" s="152"/>
      <c r="Z676" s="152"/>
      <c r="AA676" s="152"/>
      <c r="AB676" s="152"/>
      <c r="AC676" s="152"/>
      <c r="AD676" s="152"/>
      <c r="AE676" s="152"/>
      <c r="AF676" s="152"/>
      <c r="AG676" s="152"/>
      <c r="AH676" s="152"/>
    </row>
    <row r="677" spans="1:34" ht="14.4" x14ac:dyDescent="0.25">
      <c r="A677" s="232"/>
      <c r="B677" s="152"/>
      <c r="C677" s="232"/>
      <c r="D677" s="152"/>
      <c r="E677" s="232"/>
      <c r="F677" s="152"/>
      <c r="G677" s="232"/>
      <c r="H677" s="152"/>
      <c r="I677" s="152"/>
      <c r="J677" s="152"/>
      <c r="K677" s="152"/>
      <c r="L677" s="152"/>
      <c r="M677" s="152"/>
      <c r="N677" s="152"/>
      <c r="O677" s="152"/>
      <c r="P677" s="152"/>
      <c r="Q677" s="152"/>
      <c r="R677" s="152"/>
      <c r="S677" s="152"/>
      <c r="T677" s="152"/>
      <c r="U677" s="152"/>
      <c r="V677" s="152"/>
      <c r="W677" s="152"/>
      <c r="X677" s="152"/>
      <c r="Y677" s="152"/>
      <c r="Z677" s="152"/>
      <c r="AA677" s="152"/>
      <c r="AB677" s="152"/>
      <c r="AC677" s="152"/>
      <c r="AD677" s="152"/>
      <c r="AE677" s="152"/>
      <c r="AF677" s="152"/>
      <c r="AG677" s="152"/>
      <c r="AH677" s="152"/>
    </row>
    <row r="678" spans="1:34" ht="14.4" x14ac:dyDescent="0.25">
      <c r="A678" s="232"/>
      <c r="B678" s="152"/>
      <c r="C678" s="232"/>
      <c r="D678" s="152"/>
      <c r="E678" s="232"/>
      <c r="F678" s="152"/>
      <c r="G678" s="23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row>
    <row r="679" spans="1:34" ht="14.4" x14ac:dyDescent="0.25">
      <c r="A679" s="232"/>
      <c r="B679" s="152"/>
      <c r="C679" s="232"/>
      <c r="D679" s="152"/>
      <c r="E679" s="232"/>
      <c r="F679" s="152"/>
      <c r="G679" s="232"/>
      <c r="H679" s="152"/>
      <c r="I679" s="152"/>
      <c r="J679" s="152"/>
      <c r="K679" s="152"/>
      <c r="L679" s="152"/>
      <c r="M679" s="152"/>
      <c r="N679" s="152"/>
      <c r="O679" s="152"/>
      <c r="P679" s="152"/>
      <c r="Q679" s="152"/>
      <c r="R679" s="152"/>
      <c r="S679" s="152"/>
      <c r="T679" s="152"/>
      <c r="U679" s="152"/>
      <c r="V679" s="152"/>
      <c r="W679" s="152"/>
      <c r="X679" s="152"/>
      <c r="Y679" s="152"/>
      <c r="Z679" s="152"/>
      <c r="AA679" s="152"/>
      <c r="AB679" s="152"/>
      <c r="AC679" s="152"/>
      <c r="AD679" s="152"/>
      <c r="AE679" s="152"/>
      <c r="AF679" s="152"/>
      <c r="AG679" s="152"/>
      <c r="AH679" s="152"/>
    </row>
    <row r="680" spans="1:34" ht="14.4" x14ac:dyDescent="0.25">
      <c r="A680" s="232"/>
      <c r="B680" s="152"/>
      <c r="C680" s="232"/>
      <c r="D680" s="152"/>
      <c r="E680" s="232"/>
      <c r="F680" s="152"/>
      <c r="G680" s="232"/>
      <c r="H680" s="152"/>
      <c r="I680" s="152"/>
      <c r="J680" s="152"/>
      <c r="K680" s="152"/>
      <c r="L680" s="152"/>
      <c r="M680" s="152"/>
      <c r="N680" s="152"/>
      <c r="O680" s="152"/>
      <c r="P680" s="152"/>
      <c r="Q680" s="152"/>
      <c r="R680" s="152"/>
      <c r="S680" s="152"/>
      <c r="T680" s="152"/>
      <c r="U680" s="152"/>
      <c r="V680" s="152"/>
      <c r="W680" s="152"/>
      <c r="X680" s="152"/>
      <c r="Y680" s="152"/>
      <c r="Z680" s="152"/>
      <c r="AA680" s="152"/>
      <c r="AB680" s="152"/>
      <c r="AC680" s="152"/>
      <c r="AD680" s="152"/>
      <c r="AE680" s="152"/>
      <c r="AF680" s="152"/>
      <c r="AG680" s="152"/>
      <c r="AH680" s="152"/>
    </row>
    <row r="681" spans="1:34" ht="14.4" x14ac:dyDescent="0.25">
      <c r="A681" s="232"/>
      <c r="B681" s="152"/>
      <c r="C681" s="232"/>
      <c r="D681" s="152"/>
      <c r="E681" s="232"/>
      <c r="F681" s="152"/>
      <c r="G681" s="232"/>
      <c r="H681" s="152"/>
      <c r="I681" s="152"/>
      <c r="J681" s="152"/>
      <c r="K681" s="152"/>
      <c r="L681" s="152"/>
      <c r="M681" s="152"/>
      <c r="N681" s="152"/>
      <c r="O681" s="152"/>
      <c r="P681" s="152"/>
      <c r="Q681" s="152"/>
      <c r="R681" s="152"/>
      <c r="S681" s="152"/>
      <c r="T681" s="152"/>
      <c r="U681" s="152"/>
      <c r="V681" s="152"/>
      <c r="W681" s="152"/>
      <c r="X681" s="152"/>
      <c r="Y681" s="152"/>
      <c r="Z681" s="152"/>
      <c r="AA681" s="152"/>
      <c r="AB681" s="152"/>
      <c r="AC681" s="152"/>
      <c r="AD681" s="152"/>
      <c r="AE681" s="152"/>
      <c r="AF681" s="152"/>
      <c r="AG681" s="152"/>
      <c r="AH681" s="152"/>
    </row>
    <row r="682" spans="1:34" ht="14.4" x14ac:dyDescent="0.25">
      <c r="A682" s="232"/>
      <c r="B682" s="152"/>
      <c r="C682" s="232"/>
      <c r="D682" s="152"/>
      <c r="E682" s="232"/>
      <c r="F682" s="152"/>
      <c r="G682" s="232"/>
      <c r="H682" s="152"/>
      <c r="I682" s="152"/>
      <c r="J682" s="152"/>
      <c r="K682" s="152"/>
      <c r="L682" s="152"/>
      <c r="M682" s="152"/>
      <c r="N682" s="152"/>
      <c r="O682" s="152"/>
      <c r="P682" s="152"/>
      <c r="Q682" s="152"/>
      <c r="R682" s="152"/>
      <c r="S682" s="152"/>
      <c r="T682" s="152"/>
      <c r="U682" s="152"/>
      <c r="V682" s="152"/>
      <c r="W682" s="152"/>
      <c r="X682" s="152"/>
      <c r="Y682" s="152"/>
      <c r="Z682" s="152"/>
      <c r="AA682" s="152"/>
      <c r="AB682" s="152"/>
      <c r="AC682" s="152"/>
      <c r="AD682" s="152"/>
      <c r="AE682" s="152"/>
      <c r="AF682" s="152"/>
      <c r="AG682" s="152"/>
      <c r="AH682" s="152"/>
    </row>
    <row r="683" spans="1:34" ht="14.4" x14ac:dyDescent="0.25">
      <c r="A683" s="232"/>
      <c r="B683" s="152"/>
      <c r="C683" s="232"/>
      <c r="D683" s="152"/>
      <c r="E683" s="232"/>
      <c r="F683" s="152"/>
      <c r="G683" s="232"/>
      <c r="H683" s="152"/>
      <c r="I683" s="152"/>
      <c r="J683" s="152"/>
      <c r="K683" s="152"/>
      <c r="L683" s="152"/>
      <c r="M683" s="152"/>
      <c r="N683" s="152"/>
      <c r="O683" s="152"/>
      <c r="P683" s="152"/>
      <c r="Q683" s="152"/>
      <c r="R683" s="152"/>
      <c r="S683" s="152"/>
      <c r="T683" s="152"/>
      <c r="U683" s="152"/>
      <c r="V683" s="152"/>
      <c r="W683" s="152"/>
      <c r="X683" s="152"/>
      <c r="Y683" s="152"/>
      <c r="Z683" s="152"/>
      <c r="AA683" s="152"/>
      <c r="AB683" s="152"/>
      <c r="AC683" s="152"/>
      <c r="AD683" s="152"/>
      <c r="AE683" s="152"/>
      <c r="AF683" s="152"/>
      <c r="AG683" s="152"/>
      <c r="AH683" s="152"/>
    </row>
    <row r="684" spans="1:34" ht="14.4" x14ac:dyDescent="0.25">
      <c r="A684" s="232"/>
      <c r="B684" s="152"/>
      <c r="C684" s="232"/>
      <c r="D684" s="152"/>
      <c r="E684" s="232"/>
      <c r="F684" s="152"/>
      <c r="G684" s="232"/>
      <c r="H684" s="152"/>
      <c r="I684" s="152"/>
      <c r="J684" s="152"/>
      <c r="K684" s="152"/>
      <c r="L684" s="152"/>
      <c r="M684" s="152"/>
      <c r="N684" s="152"/>
      <c r="O684" s="152"/>
      <c r="P684" s="152"/>
      <c r="Q684" s="152"/>
      <c r="R684" s="152"/>
      <c r="S684" s="152"/>
      <c r="T684" s="152"/>
      <c r="U684" s="152"/>
      <c r="V684" s="152"/>
      <c r="W684" s="152"/>
      <c r="X684" s="152"/>
      <c r="Y684" s="152"/>
      <c r="Z684" s="152"/>
      <c r="AA684" s="152"/>
      <c r="AB684" s="152"/>
      <c r="AC684" s="152"/>
      <c r="AD684" s="152"/>
      <c r="AE684" s="152"/>
      <c r="AF684" s="152"/>
      <c r="AG684" s="152"/>
      <c r="AH684" s="152"/>
    </row>
    <row r="685" spans="1:34" ht="14.4" x14ac:dyDescent="0.25">
      <c r="A685" s="232"/>
      <c r="B685" s="152"/>
      <c r="C685" s="232"/>
      <c r="D685" s="152"/>
      <c r="E685" s="232"/>
      <c r="F685" s="152"/>
      <c r="G685" s="232"/>
      <c r="H685" s="152"/>
      <c r="I685" s="152"/>
      <c r="J685" s="152"/>
      <c r="K685" s="152"/>
      <c r="L685" s="152"/>
      <c r="M685" s="152"/>
      <c r="N685" s="152"/>
      <c r="O685" s="152"/>
      <c r="P685" s="152"/>
      <c r="Q685" s="152"/>
      <c r="R685" s="152"/>
      <c r="S685" s="152"/>
      <c r="T685" s="152"/>
      <c r="U685" s="152"/>
      <c r="V685" s="152"/>
      <c r="W685" s="152"/>
      <c r="X685" s="152"/>
      <c r="Y685" s="152"/>
      <c r="Z685" s="152"/>
      <c r="AA685" s="152"/>
      <c r="AB685" s="152"/>
      <c r="AC685" s="152"/>
      <c r="AD685" s="152"/>
      <c r="AE685" s="152"/>
      <c r="AF685" s="152"/>
      <c r="AG685" s="152"/>
      <c r="AH685" s="152"/>
    </row>
    <row r="686" spans="1:34" ht="14.4" x14ac:dyDescent="0.25">
      <c r="A686" s="232"/>
      <c r="B686" s="152"/>
      <c r="C686" s="232"/>
      <c r="D686" s="152"/>
      <c r="E686" s="232"/>
      <c r="F686" s="152"/>
      <c r="G686" s="232"/>
      <c r="H686" s="152"/>
      <c r="I686" s="152"/>
      <c r="J686" s="152"/>
      <c r="K686" s="152"/>
      <c r="L686" s="152"/>
      <c r="M686" s="152"/>
      <c r="N686" s="152"/>
      <c r="O686" s="152"/>
      <c r="P686" s="152"/>
      <c r="Q686" s="152"/>
      <c r="R686" s="152"/>
      <c r="S686" s="152"/>
      <c r="T686" s="152"/>
      <c r="U686" s="152"/>
      <c r="V686" s="152"/>
      <c r="W686" s="152"/>
      <c r="X686" s="152"/>
      <c r="Y686" s="152"/>
      <c r="Z686" s="152"/>
      <c r="AA686" s="152"/>
      <c r="AB686" s="152"/>
      <c r="AC686" s="152"/>
      <c r="AD686" s="152"/>
      <c r="AE686" s="152"/>
      <c r="AF686" s="152"/>
      <c r="AG686" s="152"/>
      <c r="AH686" s="152"/>
    </row>
    <row r="687" spans="1:34" ht="14.4" x14ac:dyDescent="0.25">
      <c r="A687" s="232"/>
      <c r="B687" s="152"/>
      <c r="C687" s="232"/>
      <c r="D687" s="152"/>
      <c r="E687" s="232"/>
      <c r="F687" s="152"/>
      <c r="G687" s="232"/>
      <c r="H687" s="152"/>
      <c r="I687" s="152"/>
      <c r="J687" s="152"/>
      <c r="K687" s="152"/>
      <c r="L687" s="152"/>
      <c r="M687" s="152"/>
      <c r="N687" s="152"/>
      <c r="O687" s="152"/>
      <c r="P687" s="152"/>
      <c r="Q687" s="152"/>
      <c r="R687" s="152"/>
      <c r="S687" s="152"/>
      <c r="T687" s="152"/>
      <c r="U687" s="152"/>
      <c r="V687" s="152"/>
      <c r="W687" s="152"/>
      <c r="X687" s="152"/>
      <c r="Y687" s="152"/>
      <c r="Z687" s="152"/>
      <c r="AA687" s="152"/>
      <c r="AB687" s="152"/>
      <c r="AC687" s="152"/>
      <c r="AD687" s="152"/>
      <c r="AE687" s="152"/>
      <c r="AF687" s="152"/>
      <c r="AG687" s="152"/>
      <c r="AH687" s="152"/>
    </row>
    <row r="688" spans="1:34" ht="14.4" x14ac:dyDescent="0.25">
      <c r="A688" s="232"/>
      <c r="B688" s="152"/>
      <c r="C688" s="232"/>
      <c r="D688" s="152"/>
      <c r="E688" s="232"/>
      <c r="F688" s="152"/>
      <c r="G688" s="232"/>
      <c r="H688" s="152"/>
      <c r="I688" s="152"/>
      <c r="J688" s="152"/>
      <c r="K688" s="152"/>
      <c r="L688" s="152"/>
      <c r="M688" s="152"/>
      <c r="N688" s="152"/>
      <c r="O688" s="152"/>
      <c r="P688" s="152"/>
      <c r="Q688" s="152"/>
      <c r="R688" s="152"/>
      <c r="S688" s="152"/>
      <c r="T688" s="152"/>
      <c r="U688" s="152"/>
      <c r="V688" s="152"/>
      <c r="W688" s="152"/>
      <c r="X688" s="152"/>
      <c r="Y688" s="152"/>
      <c r="Z688" s="152"/>
      <c r="AA688" s="152"/>
      <c r="AB688" s="152"/>
      <c r="AC688" s="152"/>
      <c r="AD688" s="152"/>
      <c r="AE688" s="152"/>
      <c r="AF688" s="152"/>
      <c r="AG688" s="152"/>
      <c r="AH688" s="152"/>
    </row>
    <row r="689" spans="1:34" ht="14.4" x14ac:dyDescent="0.25">
      <c r="A689" s="232"/>
      <c r="B689" s="152"/>
      <c r="C689" s="232"/>
      <c r="D689" s="152"/>
      <c r="E689" s="232"/>
      <c r="F689" s="152"/>
      <c r="G689" s="232"/>
      <c r="H689" s="152"/>
      <c r="I689" s="152"/>
      <c r="J689" s="152"/>
      <c r="K689" s="152"/>
      <c r="L689" s="152"/>
      <c r="M689" s="152"/>
      <c r="N689" s="152"/>
      <c r="O689" s="152"/>
      <c r="P689" s="152"/>
      <c r="Q689" s="152"/>
      <c r="R689" s="152"/>
      <c r="S689" s="152"/>
      <c r="T689" s="152"/>
      <c r="U689" s="152"/>
      <c r="V689" s="152"/>
      <c r="W689" s="152"/>
      <c r="X689" s="152"/>
      <c r="Y689" s="152"/>
      <c r="Z689" s="152"/>
      <c r="AA689" s="152"/>
      <c r="AB689" s="152"/>
      <c r="AC689" s="152"/>
      <c r="AD689" s="152"/>
      <c r="AE689" s="152"/>
      <c r="AF689" s="152"/>
      <c r="AG689" s="152"/>
      <c r="AH689" s="152"/>
    </row>
    <row r="690" spans="1:34" ht="14.4" x14ac:dyDescent="0.25">
      <c r="A690" s="232"/>
      <c r="B690" s="152"/>
      <c r="C690" s="232"/>
      <c r="D690" s="152"/>
      <c r="E690" s="232"/>
      <c r="F690" s="152"/>
      <c r="G690" s="232"/>
      <c r="H690" s="152"/>
      <c r="I690" s="152"/>
      <c r="J690" s="152"/>
      <c r="K690" s="152"/>
      <c r="L690" s="152"/>
      <c r="M690" s="152"/>
      <c r="N690" s="152"/>
      <c r="O690" s="152"/>
      <c r="P690" s="152"/>
      <c r="Q690" s="152"/>
      <c r="R690" s="152"/>
      <c r="S690" s="152"/>
      <c r="T690" s="152"/>
      <c r="U690" s="152"/>
      <c r="V690" s="152"/>
      <c r="W690" s="152"/>
      <c r="X690" s="152"/>
      <c r="Y690" s="152"/>
      <c r="Z690" s="152"/>
      <c r="AA690" s="152"/>
      <c r="AB690" s="152"/>
      <c r="AC690" s="152"/>
      <c r="AD690" s="152"/>
      <c r="AE690" s="152"/>
      <c r="AF690" s="152"/>
      <c r="AG690" s="152"/>
      <c r="AH690" s="152"/>
    </row>
    <row r="691" spans="1:34" ht="14.4" x14ac:dyDescent="0.25">
      <c r="A691" s="232"/>
      <c r="B691" s="152"/>
      <c r="C691" s="232"/>
      <c r="D691" s="152"/>
      <c r="E691" s="232"/>
      <c r="F691" s="152"/>
      <c r="G691" s="232"/>
      <c r="H691" s="152"/>
      <c r="I691" s="152"/>
      <c r="J691" s="152"/>
      <c r="K691" s="152"/>
      <c r="L691" s="152"/>
      <c r="M691" s="152"/>
      <c r="N691" s="152"/>
      <c r="O691" s="152"/>
      <c r="P691" s="152"/>
      <c r="Q691" s="152"/>
      <c r="R691" s="152"/>
      <c r="S691" s="152"/>
      <c r="T691" s="152"/>
      <c r="U691" s="152"/>
      <c r="V691" s="152"/>
      <c r="W691" s="152"/>
      <c r="X691" s="152"/>
      <c r="Y691" s="152"/>
      <c r="Z691" s="152"/>
      <c r="AA691" s="152"/>
      <c r="AB691" s="152"/>
      <c r="AC691" s="152"/>
      <c r="AD691" s="152"/>
      <c r="AE691" s="152"/>
      <c r="AF691" s="152"/>
      <c r="AG691" s="152"/>
      <c r="AH691" s="152"/>
    </row>
    <row r="692" spans="1:34" ht="14.4" x14ac:dyDescent="0.25">
      <c r="A692" s="232"/>
      <c r="B692" s="152"/>
      <c r="C692" s="232"/>
      <c r="D692" s="152"/>
      <c r="E692" s="232"/>
      <c r="F692" s="152"/>
      <c r="G692" s="232"/>
      <c r="H692" s="152"/>
      <c r="I692" s="152"/>
      <c r="J692" s="152"/>
      <c r="K692" s="152"/>
      <c r="L692" s="152"/>
      <c r="M692" s="152"/>
      <c r="N692" s="152"/>
      <c r="O692" s="152"/>
      <c r="P692" s="152"/>
      <c r="Q692" s="152"/>
      <c r="R692" s="152"/>
      <c r="S692" s="152"/>
      <c r="T692" s="152"/>
      <c r="U692" s="152"/>
      <c r="V692" s="152"/>
      <c r="W692" s="152"/>
      <c r="X692" s="152"/>
      <c r="Y692" s="152"/>
      <c r="Z692" s="152"/>
      <c r="AA692" s="152"/>
      <c r="AB692" s="152"/>
      <c r="AC692" s="152"/>
      <c r="AD692" s="152"/>
      <c r="AE692" s="152"/>
      <c r="AF692" s="152"/>
      <c r="AG692" s="152"/>
      <c r="AH692" s="152"/>
    </row>
    <row r="693" spans="1:34" ht="14.4" x14ac:dyDescent="0.25">
      <c r="A693" s="232"/>
      <c r="B693" s="152"/>
      <c r="C693" s="232"/>
      <c r="D693" s="152"/>
      <c r="E693" s="232"/>
      <c r="F693" s="152"/>
      <c r="G693" s="232"/>
      <c r="H693" s="152"/>
      <c r="I693" s="152"/>
      <c r="J693" s="152"/>
      <c r="K693" s="152"/>
      <c r="L693" s="152"/>
      <c r="M693" s="152"/>
      <c r="N693" s="152"/>
      <c r="O693" s="152"/>
      <c r="P693" s="152"/>
      <c r="Q693" s="152"/>
      <c r="R693" s="152"/>
      <c r="S693" s="152"/>
      <c r="T693" s="152"/>
      <c r="U693" s="152"/>
      <c r="V693" s="152"/>
      <c r="W693" s="152"/>
      <c r="X693" s="152"/>
      <c r="Y693" s="152"/>
      <c r="Z693" s="152"/>
      <c r="AA693" s="152"/>
      <c r="AB693" s="152"/>
      <c r="AC693" s="152"/>
      <c r="AD693" s="152"/>
      <c r="AE693" s="152"/>
      <c r="AF693" s="152"/>
      <c r="AG693" s="152"/>
      <c r="AH693" s="152"/>
    </row>
    <row r="694" spans="1:34" ht="14.4" x14ac:dyDescent="0.25">
      <c r="A694" s="232"/>
      <c r="B694" s="152"/>
      <c r="C694" s="232"/>
      <c r="D694" s="152"/>
      <c r="E694" s="232"/>
      <c r="F694" s="152"/>
      <c r="G694" s="232"/>
      <c r="H694" s="152"/>
      <c r="I694" s="152"/>
      <c r="J694" s="152"/>
      <c r="K694" s="152"/>
      <c r="L694" s="152"/>
      <c r="M694" s="152"/>
      <c r="N694" s="152"/>
      <c r="O694" s="152"/>
      <c r="P694" s="152"/>
      <c r="Q694" s="152"/>
      <c r="R694" s="152"/>
      <c r="S694" s="152"/>
      <c r="T694" s="152"/>
      <c r="U694" s="152"/>
      <c r="V694" s="152"/>
      <c r="W694" s="152"/>
      <c r="X694" s="152"/>
      <c r="Y694" s="152"/>
      <c r="Z694" s="152"/>
      <c r="AA694" s="152"/>
      <c r="AB694" s="152"/>
      <c r="AC694" s="152"/>
      <c r="AD694" s="152"/>
      <c r="AE694" s="152"/>
      <c r="AF694" s="152"/>
      <c r="AG694" s="152"/>
      <c r="AH694" s="152"/>
    </row>
    <row r="695" spans="1:34" ht="14.4" x14ac:dyDescent="0.25">
      <c r="A695" s="232"/>
      <c r="B695" s="152"/>
      <c r="C695" s="232"/>
      <c r="D695" s="152"/>
      <c r="E695" s="232"/>
      <c r="F695" s="152"/>
      <c r="G695" s="232"/>
      <c r="H695" s="152"/>
      <c r="I695" s="152"/>
      <c r="J695" s="152"/>
      <c r="K695" s="152"/>
      <c r="L695" s="152"/>
      <c r="M695" s="152"/>
      <c r="N695" s="152"/>
      <c r="O695" s="152"/>
      <c r="P695" s="152"/>
      <c r="Q695" s="152"/>
      <c r="R695" s="152"/>
      <c r="S695" s="152"/>
      <c r="T695" s="152"/>
      <c r="U695" s="152"/>
      <c r="V695" s="152"/>
      <c r="W695" s="152"/>
      <c r="X695" s="152"/>
      <c r="Y695" s="152"/>
      <c r="Z695" s="152"/>
      <c r="AA695" s="152"/>
      <c r="AB695" s="152"/>
      <c r="AC695" s="152"/>
      <c r="AD695" s="152"/>
      <c r="AE695" s="152"/>
      <c r="AF695" s="152"/>
      <c r="AG695" s="152"/>
      <c r="AH695" s="152"/>
    </row>
    <row r="696" spans="1:34" ht="14.4" x14ac:dyDescent="0.25">
      <c r="A696" s="232"/>
      <c r="B696" s="152"/>
      <c r="C696" s="232"/>
      <c r="D696" s="152"/>
      <c r="E696" s="232"/>
      <c r="F696" s="152"/>
      <c r="G696" s="232"/>
      <c r="H696" s="152"/>
      <c r="I696" s="152"/>
      <c r="J696" s="152"/>
      <c r="K696" s="152"/>
      <c r="L696" s="152"/>
      <c r="M696" s="152"/>
      <c r="N696" s="152"/>
      <c r="O696" s="152"/>
      <c r="P696" s="152"/>
      <c r="Q696" s="152"/>
      <c r="R696" s="152"/>
      <c r="S696" s="152"/>
      <c r="T696" s="152"/>
      <c r="U696" s="152"/>
      <c r="V696" s="152"/>
      <c r="W696" s="152"/>
      <c r="X696" s="152"/>
      <c r="Y696" s="152"/>
      <c r="Z696" s="152"/>
      <c r="AA696" s="152"/>
      <c r="AB696" s="152"/>
      <c r="AC696" s="152"/>
      <c r="AD696" s="152"/>
      <c r="AE696" s="152"/>
      <c r="AF696" s="152"/>
      <c r="AG696" s="152"/>
      <c r="AH696" s="152"/>
    </row>
    <row r="697" spans="1:34" ht="14.4" x14ac:dyDescent="0.25">
      <c r="A697" s="232"/>
      <c r="B697" s="152"/>
      <c r="C697" s="232"/>
      <c r="D697" s="152"/>
      <c r="E697" s="232"/>
      <c r="F697" s="152"/>
      <c r="G697" s="23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row>
    <row r="698" spans="1:34" ht="14.4" x14ac:dyDescent="0.25">
      <c r="A698" s="232"/>
      <c r="B698" s="152"/>
      <c r="C698" s="232"/>
      <c r="D698" s="152"/>
      <c r="E698" s="232"/>
      <c r="F698" s="152"/>
      <c r="G698" s="23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row>
    <row r="699" spans="1:34" ht="14.4" x14ac:dyDescent="0.25">
      <c r="A699" s="232"/>
      <c r="B699" s="152"/>
      <c r="C699" s="232"/>
      <c r="D699" s="152"/>
      <c r="E699" s="232"/>
      <c r="F699" s="152"/>
      <c r="G699" s="232"/>
      <c r="H699" s="152"/>
      <c r="I699" s="152"/>
      <c r="J699" s="152"/>
      <c r="K699" s="152"/>
      <c r="L699" s="152"/>
      <c r="M699" s="152"/>
      <c r="N699" s="152"/>
      <c r="O699" s="152"/>
      <c r="P699" s="152"/>
      <c r="Q699" s="152"/>
      <c r="R699" s="152"/>
      <c r="S699" s="152"/>
      <c r="T699" s="152"/>
      <c r="U699" s="152"/>
      <c r="V699" s="152"/>
      <c r="W699" s="152"/>
      <c r="X699" s="152"/>
      <c r="Y699" s="152"/>
      <c r="Z699" s="152"/>
      <c r="AA699" s="152"/>
      <c r="AB699" s="152"/>
      <c r="AC699" s="152"/>
      <c r="AD699" s="152"/>
      <c r="AE699" s="152"/>
      <c r="AF699" s="152"/>
      <c r="AG699" s="152"/>
      <c r="AH699" s="152"/>
    </row>
    <row r="700" spans="1:34" ht="14.4" x14ac:dyDescent="0.25">
      <c r="A700" s="232"/>
      <c r="B700" s="152"/>
      <c r="C700" s="232"/>
      <c r="D700" s="152"/>
      <c r="E700" s="232"/>
      <c r="F700" s="152"/>
      <c r="G700" s="232"/>
      <c r="H700" s="152"/>
      <c r="I700" s="152"/>
      <c r="J700" s="152"/>
      <c r="K700" s="152"/>
      <c r="L700" s="152"/>
      <c r="M700" s="152"/>
      <c r="N700" s="152"/>
      <c r="O700" s="152"/>
      <c r="P700" s="152"/>
      <c r="Q700" s="152"/>
      <c r="R700" s="152"/>
      <c r="S700" s="152"/>
      <c r="T700" s="152"/>
      <c r="U700" s="152"/>
      <c r="V700" s="152"/>
      <c r="W700" s="152"/>
      <c r="X700" s="152"/>
      <c r="Y700" s="152"/>
      <c r="Z700" s="152"/>
      <c r="AA700" s="152"/>
      <c r="AB700" s="152"/>
      <c r="AC700" s="152"/>
      <c r="AD700" s="152"/>
      <c r="AE700" s="152"/>
      <c r="AF700" s="152"/>
      <c r="AG700" s="152"/>
      <c r="AH700" s="152"/>
    </row>
    <row r="701" spans="1:34" ht="14.4" x14ac:dyDescent="0.25">
      <c r="A701" s="232"/>
      <c r="B701" s="152"/>
      <c r="C701" s="232"/>
      <c r="D701" s="152"/>
      <c r="E701" s="232"/>
      <c r="F701" s="152"/>
      <c r="G701" s="232"/>
      <c r="H701" s="152"/>
      <c r="I701" s="152"/>
      <c r="J701" s="152"/>
      <c r="K701" s="152"/>
      <c r="L701" s="152"/>
      <c r="M701" s="152"/>
      <c r="N701" s="152"/>
      <c r="O701" s="152"/>
      <c r="P701" s="152"/>
      <c r="Q701" s="152"/>
      <c r="R701" s="152"/>
      <c r="S701" s="152"/>
      <c r="T701" s="152"/>
      <c r="U701" s="152"/>
      <c r="V701" s="152"/>
      <c r="W701" s="152"/>
      <c r="X701" s="152"/>
      <c r="Y701" s="152"/>
      <c r="Z701" s="152"/>
      <c r="AA701" s="152"/>
      <c r="AB701" s="152"/>
      <c r="AC701" s="152"/>
      <c r="AD701" s="152"/>
      <c r="AE701" s="152"/>
      <c r="AF701" s="152"/>
      <c r="AG701" s="152"/>
      <c r="AH701" s="152"/>
    </row>
    <row r="702" spans="1:34" ht="14.4" x14ac:dyDescent="0.25">
      <c r="A702" s="232"/>
      <c r="B702" s="152"/>
      <c r="C702" s="232"/>
      <c r="D702" s="152"/>
      <c r="E702" s="232"/>
      <c r="F702" s="152"/>
      <c r="G702" s="232"/>
      <c r="H702" s="152"/>
      <c r="I702" s="152"/>
      <c r="J702" s="152"/>
      <c r="K702" s="152"/>
      <c r="L702" s="152"/>
      <c r="M702" s="152"/>
      <c r="N702" s="152"/>
      <c r="O702" s="152"/>
      <c r="P702" s="152"/>
      <c r="Q702" s="152"/>
      <c r="R702" s="152"/>
      <c r="S702" s="152"/>
      <c r="T702" s="152"/>
      <c r="U702" s="152"/>
      <c r="V702" s="152"/>
      <c r="W702" s="152"/>
      <c r="X702" s="152"/>
      <c r="Y702" s="152"/>
      <c r="Z702" s="152"/>
      <c r="AA702" s="152"/>
      <c r="AB702" s="152"/>
      <c r="AC702" s="152"/>
      <c r="AD702" s="152"/>
      <c r="AE702" s="152"/>
      <c r="AF702" s="152"/>
      <c r="AG702" s="152"/>
      <c r="AH702" s="152"/>
    </row>
    <row r="703" spans="1:34" ht="14.4" x14ac:dyDescent="0.25">
      <c r="A703" s="232"/>
      <c r="B703" s="152"/>
      <c r="C703" s="232"/>
      <c r="D703" s="152"/>
      <c r="E703" s="232"/>
      <c r="F703" s="152"/>
      <c r="G703" s="232"/>
      <c r="H703" s="152"/>
      <c r="I703" s="152"/>
      <c r="J703" s="152"/>
      <c r="K703" s="152"/>
      <c r="L703" s="152"/>
      <c r="M703" s="152"/>
      <c r="N703" s="152"/>
      <c r="O703" s="152"/>
      <c r="P703" s="152"/>
      <c r="Q703" s="152"/>
      <c r="R703" s="152"/>
      <c r="S703" s="152"/>
      <c r="T703" s="152"/>
      <c r="U703" s="152"/>
      <c r="V703" s="152"/>
      <c r="W703" s="152"/>
      <c r="X703" s="152"/>
      <c r="Y703" s="152"/>
      <c r="Z703" s="152"/>
      <c r="AA703" s="152"/>
      <c r="AB703" s="152"/>
      <c r="AC703" s="152"/>
      <c r="AD703" s="152"/>
      <c r="AE703" s="152"/>
      <c r="AF703" s="152"/>
      <c r="AG703" s="152"/>
      <c r="AH703" s="152"/>
    </row>
    <row r="704" spans="1:34" ht="14.4" x14ac:dyDescent="0.25">
      <c r="A704" s="232"/>
      <c r="B704" s="152"/>
      <c r="C704" s="232"/>
      <c r="D704" s="152"/>
      <c r="E704" s="232"/>
      <c r="F704" s="152"/>
      <c r="G704" s="232"/>
      <c r="H704" s="152"/>
      <c r="I704" s="152"/>
      <c r="J704" s="152"/>
      <c r="K704" s="152"/>
      <c r="L704" s="152"/>
      <c r="M704" s="152"/>
      <c r="N704" s="152"/>
      <c r="O704" s="152"/>
      <c r="P704" s="152"/>
      <c r="Q704" s="152"/>
      <c r="R704" s="152"/>
      <c r="S704" s="152"/>
      <c r="T704" s="152"/>
      <c r="U704" s="152"/>
      <c r="V704" s="152"/>
      <c r="W704" s="152"/>
      <c r="X704" s="152"/>
      <c r="Y704" s="152"/>
      <c r="Z704" s="152"/>
      <c r="AA704" s="152"/>
      <c r="AB704" s="152"/>
      <c r="AC704" s="152"/>
      <c r="AD704" s="152"/>
      <c r="AE704" s="152"/>
      <c r="AF704" s="152"/>
      <c r="AG704" s="152"/>
      <c r="AH704" s="152"/>
    </row>
    <row r="705" spans="1:34" ht="14.4" x14ac:dyDescent="0.25">
      <c r="A705" s="232"/>
      <c r="B705" s="152"/>
      <c r="C705" s="232"/>
      <c r="D705" s="152"/>
      <c r="E705" s="232"/>
      <c r="F705" s="152"/>
      <c r="G705" s="232"/>
      <c r="H705" s="152"/>
      <c r="I705" s="152"/>
      <c r="J705" s="152"/>
      <c r="K705" s="152"/>
      <c r="L705" s="152"/>
      <c r="M705" s="152"/>
      <c r="N705" s="152"/>
      <c r="O705" s="152"/>
      <c r="P705" s="152"/>
      <c r="Q705" s="152"/>
      <c r="R705" s="152"/>
      <c r="S705" s="152"/>
      <c r="T705" s="152"/>
      <c r="U705" s="152"/>
      <c r="V705" s="152"/>
      <c r="W705" s="152"/>
      <c r="X705" s="152"/>
      <c r="Y705" s="152"/>
      <c r="Z705" s="152"/>
      <c r="AA705" s="152"/>
      <c r="AB705" s="152"/>
      <c r="AC705" s="152"/>
      <c r="AD705" s="152"/>
      <c r="AE705" s="152"/>
      <c r="AF705" s="152"/>
      <c r="AG705" s="152"/>
      <c r="AH705" s="152"/>
    </row>
    <row r="706" spans="1:34" ht="14.4" x14ac:dyDescent="0.25">
      <c r="A706" s="232"/>
      <c r="B706" s="152"/>
      <c r="C706" s="232"/>
      <c r="D706" s="152"/>
      <c r="E706" s="232"/>
      <c r="F706" s="152"/>
      <c r="G706" s="232"/>
      <c r="H706" s="152"/>
      <c r="I706" s="152"/>
      <c r="J706" s="152"/>
      <c r="K706" s="152"/>
      <c r="L706" s="152"/>
      <c r="M706" s="152"/>
      <c r="N706" s="152"/>
      <c r="O706" s="152"/>
      <c r="P706" s="152"/>
      <c r="Q706" s="152"/>
      <c r="R706" s="152"/>
      <c r="S706" s="152"/>
      <c r="T706" s="152"/>
      <c r="U706" s="152"/>
      <c r="V706" s="152"/>
      <c r="W706" s="152"/>
      <c r="X706" s="152"/>
      <c r="Y706" s="152"/>
      <c r="Z706" s="152"/>
      <c r="AA706" s="152"/>
      <c r="AB706" s="152"/>
      <c r="AC706" s="152"/>
      <c r="AD706" s="152"/>
      <c r="AE706" s="152"/>
      <c r="AF706" s="152"/>
      <c r="AG706" s="152"/>
      <c r="AH706" s="152"/>
    </row>
    <row r="707" spans="1:34" ht="14.4" x14ac:dyDescent="0.25">
      <c r="A707" s="232"/>
      <c r="B707" s="152"/>
      <c r="C707" s="232"/>
      <c r="D707" s="152"/>
      <c r="E707" s="232"/>
      <c r="F707" s="152"/>
      <c r="G707" s="232"/>
      <c r="H707" s="152"/>
      <c r="I707" s="152"/>
      <c r="J707" s="152"/>
      <c r="K707" s="152"/>
      <c r="L707" s="152"/>
      <c r="M707" s="152"/>
      <c r="N707" s="152"/>
      <c r="O707" s="152"/>
      <c r="P707" s="152"/>
      <c r="Q707" s="152"/>
      <c r="R707" s="152"/>
      <c r="S707" s="152"/>
      <c r="T707" s="152"/>
      <c r="U707" s="152"/>
      <c r="V707" s="152"/>
      <c r="W707" s="152"/>
      <c r="X707" s="152"/>
      <c r="Y707" s="152"/>
      <c r="Z707" s="152"/>
      <c r="AA707" s="152"/>
      <c r="AB707" s="152"/>
      <c r="AC707" s="152"/>
      <c r="AD707" s="152"/>
      <c r="AE707" s="152"/>
      <c r="AF707" s="152"/>
      <c r="AG707" s="152"/>
      <c r="AH707" s="152"/>
    </row>
    <row r="708" spans="1:34" ht="14.4" x14ac:dyDescent="0.25">
      <c r="A708" s="232"/>
      <c r="B708" s="152"/>
      <c r="C708" s="232"/>
      <c r="D708" s="152"/>
      <c r="E708" s="232"/>
      <c r="F708" s="152"/>
      <c r="G708" s="232"/>
      <c r="H708" s="152"/>
      <c r="I708" s="152"/>
      <c r="J708" s="152"/>
      <c r="K708" s="152"/>
      <c r="L708" s="152"/>
      <c r="M708" s="152"/>
      <c r="N708" s="152"/>
      <c r="O708" s="152"/>
      <c r="P708" s="152"/>
      <c r="Q708" s="152"/>
      <c r="R708" s="152"/>
      <c r="S708" s="152"/>
      <c r="T708" s="152"/>
      <c r="U708" s="152"/>
      <c r="V708" s="152"/>
      <c r="W708" s="152"/>
      <c r="X708" s="152"/>
      <c r="Y708" s="152"/>
      <c r="Z708" s="152"/>
      <c r="AA708" s="152"/>
      <c r="AB708" s="152"/>
      <c r="AC708" s="152"/>
      <c r="AD708" s="152"/>
      <c r="AE708" s="152"/>
      <c r="AF708" s="152"/>
      <c r="AG708" s="152"/>
      <c r="AH708" s="152"/>
    </row>
    <row r="709" spans="1:34" ht="14.4" x14ac:dyDescent="0.25">
      <c r="A709" s="232"/>
      <c r="B709" s="152"/>
      <c r="C709" s="232"/>
      <c r="D709" s="152"/>
      <c r="E709" s="232"/>
      <c r="F709" s="152"/>
      <c r="G709" s="232"/>
      <c r="H709" s="152"/>
      <c r="I709" s="152"/>
      <c r="J709" s="152"/>
      <c r="K709" s="152"/>
      <c r="L709" s="152"/>
      <c r="M709" s="152"/>
      <c r="N709" s="152"/>
      <c r="O709" s="152"/>
      <c r="P709" s="152"/>
      <c r="Q709" s="152"/>
      <c r="R709" s="152"/>
      <c r="S709" s="152"/>
      <c r="T709" s="152"/>
      <c r="U709" s="152"/>
      <c r="V709" s="152"/>
      <c r="W709" s="152"/>
      <c r="X709" s="152"/>
      <c r="Y709" s="152"/>
      <c r="Z709" s="152"/>
      <c r="AA709" s="152"/>
      <c r="AB709" s="152"/>
      <c r="AC709" s="152"/>
      <c r="AD709" s="152"/>
      <c r="AE709" s="152"/>
      <c r="AF709" s="152"/>
      <c r="AG709" s="152"/>
      <c r="AH709" s="152"/>
    </row>
    <row r="710" spans="1:34" ht="14.4" x14ac:dyDescent="0.25">
      <c r="A710" s="232"/>
      <c r="B710" s="152"/>
      <c r="C710" s="232"/>
      <c r="D710" s="152"/>
      <c r="E710" s="232"/>
      <c r="F710" s="152"/>
      <c r="G710" s="232"/>
      <c r="H710" s="152"/>
      <c r="I710" s="152"/>
      <c r="J710" s="152"/>
      <c r="K710" s="152"/>
      <c r="L710" s="152"/>
      <c r="M710" s="152"/>
      <c r="N710" s="152"/>
      <c r="O710" s="152"/>
      <c r="P710" s="152"/>
      <c r="Q710" s="152"/>
      <c r="R710" s="152"/>
      <c r="S710" s="152"/>
      <c r="T710" s="152"/>
      <c r="U710" s="152"/>
      <c r="V710" s="152"/>
      <c r="W710" s="152"/>
      <c r="X710" s="152"/>
      <c r="Y710" s="152"/>
      <c r="Z710" s="152"/>
      <c r="AA710" s="152"/>
      <c r="AB710" s="152"/>
      <c r="AC710" s="152"/>
      <c r="AD710" s="152"/>
      <c r="AE710" s="152"/>
      <c r="AF710" s="152"/>
      <c r="AG710" s="152"/>
      <c r="AH710" s="152"/>
    </row>
    <row r="711" spans="1:34" ht="14.4" x14ac:dyDescent="0.25">
      <c r="A711" s="232"/>
      <c r="B711" s="152"/>
      <c r="C711" s="232"/>
      <c r="D711" s="152"/>
      <c r="E711" s="232"/>
      <c r="F711" s="152"/>
      <c r="G711" s="232"/>
      <c r="H711" s="152"/>
      <c r="I711" s="152"/>
      <c r="J711" s="152"/>
      <c r="K711" s="152"/>
      <c r="L711" s="152"/>
      <c r="M711" s="152"/>
      <c r="N711" s="152"/>
      <c r="O711" s="152"/>
      <c r="P711" s="152"/>
      <c r="Q711" s="152"/>
      <c r="R711" s="152"/>
      <c r="S711" s="152"/>
      <c r="T711" s="152"/>
      <c r="U711" s="152"/>
      <c r="V711" s="152"/>
      <c r="W711" s="152"/>
      <c r="X711" s="152"/>
      <c r="Y711" s="152"/>
      <c r="Z711" s="152"/>
      <c r="AA711" s="152"/>
      <c r="AB711" s="152"/>
      <c r="AC711" s="152"/>
      <c r="AD711" s="152"/>
      <c r="AE711" s="152"/>
      <c r="AF711" s="152"/>
      <c r="AG711" s="152"/>
      <c r="AH711" s="152"/>
    </row>
    <row r="712" spans="1:34" ht="14.4" x14ac:dyDescent="0.25">
      <c r="A712" s="232"/>
      <c r="B712" s="152"/>
      <c r="C712" s="232"/>
      <c r="D712" s="152"/>
      <c r="E712" s="232"/>
      <c r="F712" s="152"/>
      <c r="G712" s="232"/>
      <c r="H712" s="152"/>
      <c r="I712" s="152"/>
      <c r="J712" s="152"/>
      <c r="K712" s="152"/>
      <c r="L712" s="152"/>
      <c r="M712" s="152"/>
      <c r="N712" s="152"/>
      <c r="O712" s="152"/>
      <c r="P712" s="152"/>
      <c r="Q712" s="152"/>
      <c r="R712" s="152"/>
      <c r="S712" s="152"/>
      <c r="T712" s="152"/>
      <c r="U712" s="152"/>
      <c r="V712" s="152"/>
      <c r="W712" s="152"/>
      <c r="X712" s="152"/>
      <c r="Y712" s="152"/>
      <c r="Z712" s="152"/>
      <c r="AA712" s="152"/>
      <c r="AB712" s="152"/>
      <c r="AC712" s="152"/>
      <c r="AD712" s="152"/>
      <c r="AE712" s="152"/>
      <c r="AF712" s="152"/>
      <c r="AG712" s="152"/>
      <c r="AH712" s="152"/>
    </row>
    <row r="713" spans="1:34" ht="14.4" x14ac:dyDescent="0.25">
      <c r="A713" s="232"/>
      <c r="B713" s="152"/>
      <c r="C713" s="232"/>
      <c r="D713" s="152"/>
      <c r="E713" s="232"/>
      <c r="F713" s="152"/>
      <c r="G713" s="23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2"/>
      <c r="AD713" s="152"/>
      <c r="AE713" s="152"/>
      <c r="AF713" s="152"/>
      <c r="AG713" s="152"/>
      <c r="AH713" s="152"/>
    </row>
    <row r="714" spans="1:34" ht="14.4" x14ac:dyDescent="0.25">
      <c r="A714" s="232"/>
      <c r="B714" s="152"/>
      <c r="C714" s="232"/>
      <c r="D714" s="152"/>
      <c r="E714" s="232"/>
      <c r="F714" s="152"/>
      <c r="G714" s="232"/>
      <c r="H714" s="152"/>
      <c r="I714" s="152"/>
      <c r="J714" s="152"/>
      <c r="K714" s="152"/>
      <c r="L714" s="152"/>
      <c r="M714" s="152"/>
      <c r="N714" s="152"/>
      <c r="O714" s="152"/>
      <c r="P714" s="152"/>
      <c r="Q714" s="152"/>
      <c r="R714" s="152"/>
      <c r="S714" s="152"/>
      <c r="T714" s="152"/>
      <c r="U714" s="152"/>
      <c r="V714" s="152"/>
      <c r="W714" s="152"/>
      <c r="X714" s="152"/>
      <c r="Y714" s="152"/>
      <c r="Z714" s="152"/>
      <c r="AA714" s="152"/>
      <c r="AB714" s="152"/>
      <c r="AC714" s="152"/>
      <c r="AD714" s="152"/>
      <c r="AE714" s="152"/>
      <c r="AF714" s="152"/>
      <c r="AG714" s="152"/>
      <c r="AH714" s="152"/>
    </row>
    <row r="715" spans="1:34" ht="14.4" x14ac:dyDescent="0.25">
      <c r="A715" s="232"/>
      <c r="B715" s="152"/>
      <c r="C715" s="232"/>
      <c r="D715" s="152"/>
      <c r="E715" s="232"/>
      <c r="F715" s="152"/>
      <c r="G715" s="232"/>
      <c r="H715" s="152"/>
      <c r="I715" s="152"/>
      <c r="J715" s="152"/>
      <c r="K715" s="152"/>
      <c r="L715" s="152"/>
      <c r="M715" s="152"/>
      <c r="N715" s="152"/>
      <c r="O715" s="152"/>
      <c r="P715" s="152"/>
      <c r="Q715" s="152"/>
      <c r="R715" s="152"/>
      <c r="S715" s="152"/>
      <c r="T715" s="152"/>
      <c r="U715" s="152"/>
      <c r="V715" s="152"/>
      <c r="W715" s="152"/>
      <c r="X715" s="152"/>
      <c r="Y715" s="152"/>
      <c r="Z715" s="152"/>
      <c r="AA715" s="152"/>
      <c r="AB715" s="152"/>
      <c r="AC715" s="152"/>
      <c r="AD715" s="152"/>
      <c r="AE715" s="152"/>
      <c r="AF715" s="152"/>
      <c r="AG715" s="152"/>
      <c r="AH715" s="152"/>
    </row>
    <row r="716" spans="1:34" ht="14.4" x14ac:dyDescent="0.25">
      <c r="A716" s="232"/>
      <c r="B716" s="152"/>
      <c r="C716" s="232"/>
      <c r="D716" s="152"/>
      <c r="E716" s="232"/>
      <c r="F716" s="152"/>
      <c r="G716" s="232"/>
      <c r="H716" s="152"/>
      <c r="I716" s="152"/>
      <c r="J716" s="152"/>
      <c r="K716" s="152"/>
      <c r="L716" s="152"/>
      <c r="M716" s="152"/>
      <c r="N716" s="152"/>
      <c r="O716" s="152"/>
      <c r="P716" s="152"/>
      <c r="Q716" s="152"/>
      <c r="R716" s="152"/>
      <c r="S716" s="152"/>
      <c r="T716" s="152"/>
      <c r="U716" s="152"/>
      <c r="V716" s="152"/>
      <c r="W716" s="152"/>
      <c r="X716" s="152"/>
      <c r="Y716" s="152"/>
      <c r="Z716" s="152"/>
      <c r="AA716" s="152"/>
      <c r="AB716" s="152"/>
      <c r="AC716" s="152"/>
      <c r="AD716" s="152"/>
      <c r="AE716" s="152"/>
      <c r="AF716" s="152"/>
      <c r="AG716" s="152"/>
      <c r="AH716" s="152"/>
    </row>
    <row r="717" spans="1:34" ht="14.4" x14ac:dyDescent="0.25">
      <c r="A717" s="232"/>
      <c r="B717" s="152"/>
      <c r="C717" s="232"/>
      <c r="D717" s="152"/>
      <c r="E717" s="232"/>
      <c r="F717" s="152"/>
      <c r="G717" s="232"/>
      <c r="H717" s="152"/>
      <c r="I717" s="152"/>
      <c r="J717" s="152"/>
      <c r="K717" s="152"/>
      <c r="L717" s="152"/>
      <c r="M717" s="152"/>
      <c r="N717" s="152"/>
      <c r="O717" s="152"/>
      <c r="P717" s="152"/>
      <c r="Q717" s="152"/>
      <c r="R717" s="152"/>
      <c r="S717" s="152"/>
      <c r="T717" s="152"/>
      <c r="U717" s="152"/>
      <c r="V717" s="152"/>
      <c r="W717" s="152"/>
      <c r="X717" s="152"/>
      <c r="Y717" s="152"/>
      <c r="Z717" s="152"/>
      <c r="AA717" s="152"/>
      <c r="AB717" s="152"/>
      <c r="AC717" s="152"/>
      <c r="AD717" s="152"/>
      <c r="AE717" s="152"/>
      <c r="AF717" s="152"/>
      <c r="AG717" s="152"/>
      <c r="AH717" s="152"/>
    </row>
    <row r="718" spans="1:34" ht="14.4" x14ac:dyDescent="0.25">
      <c r="A718" s="232"/>
      <c r="B718" s="152"/>
      <c r="C718" s="232"/>
      <c r="D718" s="152"/>
      <c r="E718" s="232"/>
      <c r="F718" s="152"/>
      <c r="G718" s="232"/>
      <c r="H718" s="152"/>
      <c r="I718" s="152"/>
      <c r="J718" s="152"/>
      <c r="K718" s="152"/>
      <c r="L718" s="152"/>
      <c r="M718" s="152"/>
      <c r="N718" s="152"/>
      <c r="O718" s="152"/>
      <c r="P718" s="152"/>
      <c r="Q718" s="152"/>
      <c r="R718" s="152"/>
      <c r="S718" s="152"/>
      <c r="T718" s="152"/>
      <c r="U718" s="152"/>
      <c r="V718" s="152"/>
      <c r="W718" s="152"/>
      <c r="X718" s="152"/>
      <c r="Y718" s="152"/>
      <c r="Z718" s="152"/>
      <c r="AA718" s="152"/>
      <c r="AB718" s="152"/>
      <c r="AC718" s="152"/>
      <c r="AD718" s="152"/>
      <c r="AE718" s="152"/>
      <c r="AF718" s="152"/>
      <c r="AG718" s="152"/>
      <c r="AH718" s="152"/>
    </row>
    <row r="719" spans="1:34" ht="14.4" x14ac:dyDescent="0.25">
      <c r="A719" s="232"/>
      <c r="B719" s="152"/>
      <c r="C719" s="232"/>
      <c r="D719" s="152"/>
      <c r="E719" s="232"/>
      <c r="F719" s="152"/>
      <c r="G719" s="232"/>
      <c r="H719" s="152"/>
      <c r="I719" s="152"/>
      <c r="J719" s="152"/>
      <c r="K719" s="152"/>
      <c r="L719" s="152"/>
      <c r="M719" s="152"/>
      <c r="N719" s="152"/>
      <c r="O719" s="152"/>
      <c r="P719" s="152"/>
      <c r="Q719" s="152"/>
      <c r="R719" s="152"/>
      <c r="S719" s="152"/>
      <c r="T719" s="152"/>
      <c r="U719" s="152"/>
      <c r="V719" s="152"/>
      <c r="W719" s="152"/>
      <c r="X719" s="152"/>
      <c r="Y719" s="152"/>
      <c r="Z719" s="152"/>
      <c r="AA719" s="152"/>
      <c r="AB719" s="152"/>
      <c r="AC719" s="152"/>
      <c r="AD719" s="152"/>
      <c r="AE719" s="152"/>
      <c r="AF719" s="152"/>
      <c r="AG719" s="152"/>
      <c r="AH719" s="152"/>
    </row>
    <row r="720" spans="1:34" ht="14.4" x14ac:dyDescent="0.25">
      <c r="A720" s="232"/>
      <c r="B720" s="152"/>
      <c r="C720" s="232"/>
      <c r="D720" s="152"/>
      <c r="E720" s="232"/>
      <c r="F720" s="152"/>
      <c r="G720" s="232"/>
      <c r="H720" s="152"/>
      <c r="I720" s="152"/>
      <c r="J720" s="152"/>
      <c r="K720" s="152"/>
      <c r="L720" s="152"/>
      <c r="M720" s="152"/>
      <c r="N720" s="152"/>
      <c r="O720" s="152"/>
      <c r="P720" s="152"/>
      <c r="Q720" s="152"/>
      <c r="R720" s="152"/>
      <c r="S720" s="152"/>
      <c r="T720" s="152"/>
      <c r="U720" s="152"/>
      <c r="V720" s="152"/>
      <c r="W720" s="152"/>
      <c r="X720" s="152"/>
      <c r="Y720" s="152"/>
      <c r="Z720" s="152"/>
      <c r="AA720" s="152"/>
      <c r="AB720" s="152"/>
      <c r="AC720" s="152"/>
      <c r="AD720" s="152"/>
      <c r="AE720" s="152"/>
      <c r="AF720" s="152"/>
      <c r="AG720" s="152"/>
      <c r="AH720" s="152"/>
    </row>
    <row r="721" spans="1:34" ht="14.4" x14ac:dyDescent="0.25">
      <c r="A721" s="232"/>
      <c r="B721" s="152"/>
      <c r="C721" s="232"/>
      <c r="D721" s="152"/>
      <c r="E721" s="232"/>
      <c r="F721" s="152"/>
      <c r="G721" s="232"/>
      <c r="H721" s="152"/>
      <c r="I721" s="152"/>
      <c r="J721" s="152"/>
      <c r="K721" s="152"/>
      <c r="L721" s="152"/>
      <c r="M721" s="152"/>
      <c r="N721" s="152"/>
      <c r="O721" s="152"/>
      <c r="P721" s="152"/>
      <c r="Q721" s="152"/>
      <c r="R721" s="152"/>
      <c r="S721" s="152"/>
      <c r="T721" s="152"/>
      <c r="U721" s="152"/>
      <c r="V721" s="152"/>
      <c r="W721" s="152"/>
      <c r="X721" s="152"/>
      <c r="Y721" s="152"/>
      <c r="Z721" s="152"/>
      <c r="AA721" s="152"/>
      <c r="AB721" s="152"/>
      <c r="AC721" s="152"/>
      <c r="AD721" s="152"/>
      <c r="AE721" s="152"/>
      <c r="AF721" s="152"/>
      <c r="AG721" s="152"/>
      <c r="AH721" s="152"/>
    </row>
    <row r="722" spans="1:34" ht="14.4" x14ac:dyDescent="0.25">
      <c r="A722" s="232"/>
      <c r="B722" s="152"/>
      <c r="C722" s="232"/>
      <c r="D722" s="152"/>
      <c r="E722" s="232"/>
      <c r="F722" s="152"/>
      <c r="G722" s="232"/>
      <c r="H722" s="152"/>
      <c r="I722" s="152"/>
      <c r="J722" s="152"/>
      <c r="K722" s="152"/>
      <c r="L722" s="152"/>
      <c r="M722" s="152"/>
      <c r="N722" s="152"/>
      <c r="O722" s="152"/>
      <c r="P722" s="152"/>
      <c r="Q722" s="152"/>
      <c r="R722" s="152"/>
      <c r="S722" s="152"/>
      <c r="T722" s="152"/>
      <c r="U722" s="152"/>
      <c r="V722" s="152"/>
      <c r="W722" s="152"/>
      <c r="X722" s="152"/>
      <c r="Y722" s="152"/>
      <c r="Z722" s="152"/>
      <c r="AA722" s="152"/>
      <c r="AB722" s="152"/>
      <c r="AC722" s="152"/>
      <c r="AD722" s="152"/>
      <c r="AE722" s="152"/>
      <c r="AF722" s="152"/>
      <c r="AG722" s="152"/>
      <c r="AH722" s="152"/>
    </row>
    <row r="723" spans="1:34" ht="14.4" x14ac:dyDescent="0.25">
      <c r="A723" s="232"/>
      <c r="B723" s="152"/>
      <c r="C723" s="232"/>
      <c r="D723" s="152"/>
      <c r="E723" s="232"/>
      <c r="F723" s="152"/>
      <c r="G723" s="232"/>
      <c r="H723" s="152"/>
      <c r="I723" s="152"/>
      <c r="J723" s="152"/>
      <c r="K723" s="152"/>
      <c r="L723" s="152"/>
      <c r="M723" s="152"/>
      <c r="N723" s="152"/>
      <c r="O723" s="152"/>
      <c r="P723" s="152"/>
      <c r="Q723" s="152"/>
      <c r="R723" s="152"/>
      <c r="S723" s="152"/>
      <c r="T723" s="152"/>
      <c r="U723" s="152"/>
      <c r="V723" s="152"/>
      <c r="W723" s="152"/>
      <c r="X723" s="152"/>
      <c r="Y723" s="152"/>
      <c r="Z723" s="152"/>
      <c r="AA723" s="152"/>
      <c r="AB723" s="152"/>
      <c r="AC723" s="152"/>
      <c r="AD723" s="152"/>
      <c r="AE723" s="152"/>
      <c r="AF723" s="152"/>
      <c r="AG723" s="152"/>
      <c r="AH723" s="152"/>
    </row>
    <row r="724" spans="1:34" ht="14.4" x14ac:dyDescent="0.25">
      <c r="A724" s="232"/>
      <c r="B724" s="152"/>
      <c r="C724" s="232"/>
      <c r="D724" s="152"/>
      <c r="E724" s="232"/>
      <c r="F724" s="152"/>
      <c r="G724" s="232"/>
      <c r="H724" s="152"/>
      <c r="I724" s="152"/>
      <c r="J724" s="152"/>
      <c r="K724" s="152"/>
      <c r="L724" s="152"/>
      <c r="M724" s="152"/>
      <c r="N724" s="152"/>
      <c r="O724" s="152"/>
      <c r="P724" s="152"/>
      <c r="Q724" s="152"/>
      <c r="R724" s="152"/>
      <c r="S724" s="152"/>
      <c r="T724" s="152"/>
      <c r="U724" s="152"/>
      <c r="V724" s="152"/>
      <c r="W724" s="152"/>
      <c r="X724" s="152"/>
      <c r="Y724" s="152"/>
      <c r="Z724" s="152"/>
      <c r="AA724" s="152"/>
      <c r="AB724" s="152"/>
      <c r="AC724" s="152"/>
      <c r="AD724" s="152"/>
      <c r="AE724" s="152"/>
      <c r="AF724" s="152"/>
      <c r="AG724" s="152"/>
      <c r="AH724" s="152"/>
    </row>
    <row r="725" spans="1:34" ht="14.4" x14ac:dyDescent="0.25">
      <c r="A725" s="232"/>
      <c r="B725" s="152"/>
      <c r="C725" s="232"/>
      <c r="D725" s="152"/>
      <c r="E725" s="232"/>
      <c r="F725" s="152"/>
      <c r="G725" s="232"/>
      <c r="H725" s="152"/>
      <c r="I725" s="152"/>
      <c r="J725" s="152"/>
      <c r="K725" s="152"/>
      <c r="L725" s="152"/>
      <c r="M725" s="152"/>
      <c r="N725" s="152"/>
      <c r="O725" s="152"/>
      <c r="P725" s="152"/>
      <c r="Q725" s="152"/>
      <c r="R725" s="152"/>
      <c r="S725" s="152"/>
      <c r="T725" s="152"/>
      <c r="U725" s="152"/>
      <c r="V725" s="152"/>
      <c r="W725" s="152"/>
      <c r="X725" s="152"/>
      <c r="Y725" s="152"/>
      <c r="Z725" s="152"/>
      <c r="AA725" s="152"/>
      <c r="AB725" s="152"/>
      <c r="AC725" s="152"/>
      <c r="AD725" s="152"/>
      <c r="AE725" s="152"/>
      <c r="AF725" s="152"/>
      <c r="AG725" s="152"/>
      <c r="AH725" s="152"/>
    </row>
    <row r="726" spans="1:34" ht="14.4" x14ac:dyDescent="0.25">
      <c r="A726" s="232"/>
      <c r="B726" s="152"/>
      <c r="C726" s="232"/>
      <c r="D726" s="152"/>
      <c r="E726" s="232"/>
      <c r="F726" s="152"/>
      <c r="G726" s="232"/>
      <c r="H726" s="152"/>
      <c r="I726" s="152"/>
      <c r="J726" s="152"/>
      <c r="K726" s="152"/>
      <c r="L726" s="152"/>
      <c r="M726" s="152"/>
      <c r="N726" s="152"/>
      <c r="O726" s="152"/>
      <c r="P726" s="152"/>
      <c r="Q726" s="152"/>
      <c r="R726" s="152"/>
      <c r="S726" s="152"/>
      <c r="T726" s="152"/>
      <c r="U726" s="152"/>
      <c r="V726" s="152"/>
      <c r="W726" s="152"/>
      <c r="X726" s="152"/>
      <c r="Y726" s="152"/>
      <c r="Z726" s="152"/>
      <c r="AA726" s="152"/>
      <c r="AB726" s="152"/>
      <c r="AC726" s="152"/>
      <c r="AD726" s="152"/>
      <c r="AE726" s="152"/>
      <c r="AF726" s="152"/>
      <c r="AG726" s="152"/>
      <c r="AH726" s="152"/>
    </row>
    <row r="727" spans="1:34" ht="14.4" x14ac:dyDescent="0.25">
      <c r="A727" s="232"/>
      <c r="B727" s="152"/>
      <c r="C727" s="232"/>
      <c r="D727" s="152"/>
      <c r="E727" s="232"/>
      <c r="F727" s="152"/>
      <c r="G727" s="232"/>
      <c r="H727" s="152"/>
      <c r="I727" s="152"/>
      <c r="J727" s="152"/>
      <c r="K727" s="152"/>
      <c r="L727" s="152"/>
      <c r="M727" s="152"/>
      <c r="N727" s="152"/>
      <c r="O727" s="152"/>
      <c r="P727" s="152"/>
      <c r="Q727" s="152"/>
      <c r="R727" s="152"/>
      <c r="S727" s="152"/>
      <c r="T727" s="152"/>
      <c r="U727" s="152"/>
      <c r="V727" s="152"/>
      <c r="W727" s="152"/>
      <c r="X727" s="152"/>
      <c r="Y727" s="152"/>
      <c r="Z727" s="152"/>
      <c r="AA727" s="152"/>
      <c r="AB727" s="152"/>
      <c r="AC727" s="152"/>
      <c r="AD727" s="152"/>
      <c r="AE727" s="152"/>
      <c r="AF727" s="152"/>
      <c r="AG727" s="152"/>
      <c r="AH727" s="152"/>
    </row>
    <row r="728" spans="1:34" ht="14.4" x14ac:dyDescent="0.25">
      <c r="A728" s="232"/>
      <c r="B728" s="152"/>
      <c r="C728" s="232"/>
      <c r="D728" s="152"/>
      <c r="E728" s="232"/>
      <c r="F728" s="152"/>
      <c r="G728" s="232"/>
      <c r="H728" s="152"/>
      <c r="I728" s="152"/>
      <c r="J728" s="152"/>
      <c r="K728" s="152"/>
      <c r="L728" s="152"/>
      <c r="M728" s="152"/>
      <c r="N728" s="152"/>
      <c r="O728" s="152"/>
      <c r="P728" s="152"/>
      <c r="Q728" s="152"/>
      <c r="R728" s="152"/>
      <c r="S728" s="152"/>
      <c r="T728" s="152"/>
      <c r="U728" s="152"/>
      <c r="V728" s="152"/>
      <c r="W728" s="152"/>
      <c r="X728" s="152"/>
      <c r="Y728" s="152"/>
      <c r="Z728" s="152"/>
      <c r="AA728" s="152"/>
      <c r="AB728" s="152"/>
      <c r="AC728" s="152"/>
      <c r="AD728" s="152"/>
      <c r="AE728" s="152"/>
      <c r="AF728" s="152"/>
      <c r="AG728" s="152"/>
      <c r="AH728" s="152"/>
    </row>
    <row r="729" spans="1:34" ht="14.4" x14ac:dyDescent="0.25">
      <c r="A729" s="232"/>
      <c r="B729" s="152"/>
      <c r="C729" s="232"/>
      <c r="D729" s="152"/>
      <c r="E729" s="232"/>
      <c r="F729" s="152"/>
      <c r="G729" s="232"/>
      <c r="H729" s="152"/>
      <c r="I729" s="152"/>
      <c r="J729" s="152"/>
      <c r="K729" s="152"/>
      <c r="L729" s="152"/>
      <c r="M729" s="152"/>
      <c r="N729" s="152"/>
      <c r="O729" s="152"/>
      <c r="P729" s="152"/>
      <c r="Q729" s="152"/>
      <c r="R729" s="152"/>
      <c r="S729" s="152"/>
      <c r="T729" s="152"/>
      <c r="U729" s="152"/>
      <c r="V729" s="152"/>
      <c r="W729" s="152"/>
      <c r="X729" s="152"/>
      <c r="Y729" s="152"/>
      <c r="Z729" s="152"/>
      <c r="AA729" s="152"/>
      <c r="AB729" s="152"/>
      <c r="AC729" s="152"/>
      <c r="AD729" s="152"/>
      <c r="AE729" s="152"/>
      <c r="AF729" s="152"/>
      <c r="AG729" s="152"/>
      <c r="AH729" s="152"/>
    </row>
    <row r="730" spans="1:34" ht="14.4" x14ac:dyDescent="0.25">
      <c r="A730" s="232"/>
      <c r="B730" s="152"/>
      <c r="C730" s="232"/>
      <c r="D730" s="152"/>
      <c r="E730" s="232"/>
      <c r="F730" s="152"/>
      <c r="G730" s="232"/>
      <c r="H730" s="152"/>
      <c r="I730" s="152"/>
      <c r="J730" s="152"/>
      <c r="K730" s="152"/>
      <c r="L730" s="152"/>
      <c r="M730" s="152"/>
      <c r="N730" s="152"/>
      <c r="O730" s="152"/>
      <c r="P730" s="152"/>
      <c r="Q730" s="152"/>
      <c r="R730" s="152"/>
      <c r="S730" s="152"/>
      <c r="T730" s="152"/>
      <c r="U730" s="152"/>
      <c r="V730" s="152"/>
      <c r="W730" s="152"/>
      <c r="X730" s="152"/>
      <c r="Y730" s="152"/>
      <c r="Z730" s="152"/>
      <c r="AA730" s="152"/>
      <c r="AB730" s="152"/>
      <c r="AC730" s="152"/>
      <c r="AD730" s="152"/>
      <c r="AE730" s="152"/>
      <c r="AF730" s="152"/>
      <c r="AG730" s="152"/>
      <c r="AH730" s="152"/>
    </row>
    <row r="731" spans="1:34" ht="14.4" x14ac:dyDescent="0.25">
      <c r="A731" s="232"/>
      <c r="B731" s="152"/>
      <c r="C731" s="232"/>
      <c r="D731" s="152"/>
      <c r="E731" s="232"/>
      <c r="F731" s="152"/>
      <c r="G731" s="232"/>
      <c r="H731" s="152"/>
      <c r="I731" s="152"/>
      <c r="J731" s="152"/>
      <c r="K731" s="152"/>
      <c r="L731" s="152"/>
      <c r="M731" s="152"/>
      <c r="N731" s="152"/>
      <c r="O731" s="152"/>
      <c r="P731" s="152"/>
      <c r="Q731" s="152"/>
      <c r="R731" s="152"/>
      <c r="S731" s="152"/>
      <c r="T731" s="152"/>
      <c r="U731" s="152"/>
      <c r="V731" s="152"/>
      <c r="W731" s="152"/>
      <c r="X731" s="152"/>
      <c r="Y731" s="152"/>
      <c r="Z731" s="152"/>
      <c r="AA731" s="152"/>
      <c r="AB731" s="152"/>
      <c r="AC731" s="152"/>
      <c r="AD731" s="152"/>
      <c r="AE731" s="152"/>
      <c r="AF731" s="152"/>
      <c r="AG731" s="152"/>
      <c r="AH731" s="152"/>
    </row>
    <row r="732" spans="1:34" ht="14.4" x14ac:dyDescent="0.25">
      <c r="A732" s="232"/>
      <c r="B732" s="152"/>
      <c r="C732" s="232"/>
      <c r="D732" s="152"/>
      <c r="E732" s="232"/>
      <c r="F732" s="152"/>
      <c r="G732" s="232"/>
      <c r="H732" s="152"/>
      <c r="I732" s="152"/>
      <c r="J732" s="152"/>
      <c r="K732" s="152"/>
      <c r="L732" s="152"/>
      <c r="M732" s="152"/>
      <c r="N732" s="152"/>
      <c r="O732" s="152"/>
      <c r="P732" s="152"/>
      <c r="Q732" s="152"/>
      <c r="R732" s="152"/>
      <c r="S732" s="152"/>
      <c r="T732" s="152"/>
      <c r="U732" s="152"/>
      <c r="V732" s="152"/>
      <c r="W732" s="152"/>
      <c r="X732" s="152"/>
      <c r="Y732" s="152"/>
      <c r="Z732" s="152"/>
      <c r="AA732" s="152"/>
      <c r="AB732" s="152"/>
      <c r="AC732" s="152"/>
      <c r="AD732" s="152"/>
      <c r="AE732" s="152"/>
      <c r="AF732" s="152"/>
      <c r="AG732" s="152"/>
      <c r="AH732" s="152"/>
    </row>
    <row r="733" spans="1:34" ht="14.4" x14ac:dyDescent="0.25">
      <c r="A733" s="232"/>
      <c r="B733" s="152"/>
      <c r="C733" s="232"/>
      <c r="D733" s="152"/>
      <c r="E733" s="232"/>
      <c r="F733" s="152"/>
      <c r="G733" s="232"/>
      <c r="H733" s="152"/>
      <c r="I733" s="152"/>
      <c r="J733" s="152"/>
      <c r="K733" s="152"/>
      <c r="L733" s="152"/>
      <c r="M733" s="152"/>
      <c r="N733" s="152"/>
      <c r="O733" s="152"/>
      <c r="P733" s="152"/>
      <c r="Q733" s="152"/>
      <c r="R733" s="152"/>
      <c r="S733" s="152"/>
      <c r="T733" s="152"/>
      <c r="U733" s="152"/>
      <c r="V733" s="152"/>
      <c r="W733" s="152"/>
      <c r="X733" s="152"/>
      <c r="Y733" s="152"/>
      <c r="Z733" s="152"/>
      <c r="AA733" s="152"/>
      <c r="AB733" s="152"/>
      <c r="AC733" s="152"/>
      <c r="AD733" s="152"/>
      <c r="AE733" s="152"/>
      <c r="AF733" s="152"/>
      <c r="AG733" s="152"/>
      <c r="AH733" s="152"/>
    </row>
    <row r="734" spans="1:34" ht="14.4" x14ac:dyDescent="0.25">
      <c r="A734" s="232"/>
      <c r="B734" s="152"/>
      <c r="C734" s="232"/>
      <c r="D734" s="152"/>
      <c r="E734" s="232"/>
      <c r="F734" s="152"/>
      <c r="G734" s="232"/>
      <c r="H734" s="152"/>
      <c r="I734" s="152"/>
      <c r="J734" s="152"/>
      <c r="K734" s="152"/>
      <c r="L734" s="152"/>
      <c r="M734" s="152"/>
      <c r="N734" s="152"/>
      <c r="O734" s="152"/>
      <c r="P734" s="152"/>
      <c r="Q734" s="152"/>
      <c r="R734" s="152"/>
      <c r="S734" s="152"/>
      <c r="T734" s="152"/>
      <c r="U734" s="152"/>
      <c r="V734" s="152"/>
      <c r="W734" s="152"/>
      <c r="X734" s="152"/>
      <c r="Y734" s="152"/>
      <c r="Z734" s="152"/>
      <c r="AA734" s="152"/>
      <c r="AB734" s="152"/>
      <c r="AC734" s="152"/>
      <c r="AD734" s="152"/>
      <c r="AE734" s="152"/>
      <c r="AF734" s="152"/>
      <c r="AG734" s="152"/>
      <c r="AH734" s="152"/>
    </row>
    <row r="735" spans="1:34" ht="14.4" x14ac:dyDescent="0.25">
      <c r="A735" s="232"/>
      <c r="B735" s="152"/>
      <c r="C735" s="232"/>
      <c r="D735" s="152"/>
      <c r="E735" s="232"/>
      <c r="F735" s="152"/>
      <c r="G735" s="232"/>
      <c r="H735" s="152"/>
      <c r="I735" s="152"/>
      <c r="J735" s="152"/>
      <c r="K735" s="152"/>
      <c r="L735" s="152"/>
      <c r="M735" s="152"/>
      <c r="N735" s="152"/>
      <c r="O735" s="152"/>
      <c r="P735" s="152"/>
      <c r="Q735" s="152"/>
      <c r="R735" s="152"/>
      <c r="S735" s="152"/>
      <c r="T735" s="152"/>
      <c r="U735" s="152"/>
      <c r="V735" s="152"/>
      <c r="W735" s="152"/>
      <c r="X735" s="152"/>
      <c r="Y735" s="152"/>
      <c r="Z735" s="152"/>
      <c r="AA735" s="152"/>
      <c r="AB735" s="152"/>
      <c r="AC735" s="152"/>
      <c r="AD735" s="152"/>
      <c r="AE735" s="152"/>
      <c r="AF735" s="152"/>
      <c r="AG735" s="152"/>
      <c r="AH735" s="152"/>
    </row>
    <row r="736" spans="1:34" ht="14.4" x14ac:dyDescent="0.25">
      <c r="A736" s="232"/>
      <c r="B736" s="152"/>
      <c r="C736" s="232"/>
      <c r="D736" s="152"/>
      <c r="E736" s="232"/>
      <c r="F736" s="152"/>
      <c r="G736" s="232"/>
      <c r="H736" s="152"/>
      <c r="I736" s="152"/>
      <c r="J736" s="152"/>
      <c r="K736" s="152"/>
      <c r="L736" s="152"/>
      <c r="M736" s="152"/>
      <c r="N736" s="152"/>
      <c r="O736" s="152"/>
      <c r="P736" s="152"/>
      <c r="Q736" s="152"/>
      <c r="R736" s="152"/>
      <c r="S736" s="152"/>
      <c r="T736" s="152"/>
      <c r="U736" s="152"/>
      <c r="V736" s="152"/>
      <c r="W736" s="152"/>
      <c r="X736" s="152"/>
      <c r="Y736" s="152"/>
      <c r="Z736" s="152"/>
      <c r="AA736" s="152"/>
      <c r="AB736" s="152"/>
      <c r="AC736" s="152"/>
      <c r="AD736" s="152"/>
      <c r="AE736" s="152"/>
      <c r="AF736" s="152"/>
      <c r="AG736" s="152"/>
      <c r="AH736" s="152"/>
    </row>
    <row r="737" spans="1:34" ht="14.4" x14ac:dyDescent="0.25">
      <c r="A737" s="232"/>
      <c r="B737" s="152"/>
      <c r="C737" s="232"/>
      <c r="D737" s="152"/>
      <c r="E737" s="232"/>
      <c r="F737" s="152"/>
      <c r="G737" s="232"/>
      <c r="H737" s="152"/>
      <c r="I737" s="152"/>
      <c r="J737" s="152"/>
      <c r="K737" s="152"/>
      <c r="L737" s="152"/>
      <c r="M737" s="152"/>
      <c r="N737" s="152"/>
      <c r="O737" s="152"/>
      <c r="P737" s="152"/>
      <c r="Q737" s="152"/>
      <c r="R737" s="152"/>
      <c r="S737" s="152"/>
      <c r="T737" s="152"/>
      <c r="U737" s="152"/>
      <c r="V737" s="152"/>
      <c r="W737" s="152"/>
      <c r="X737" s="152"/>
      <c r="Y737" s="152"/>
      <c r="Z737" s="152"/>
      <c r="AA737" s="152"/>
      <c r="AB737" s="152"/>
      <c r="AC737" s="152"/>
      <c r="AD737" s="152"/>
      <c r="AE737" s="152"/>
      <c r="AF737" s="152"/>
      <c r="AG737" s="152"/>
      <c r="AH737" s="152"/>
    </row>
    <row r="738" spans="1:34" ht="14.4" x14ac:dyDescent="0.25">
      <c r="A738" s="232"/>
      <c r="B738" s="152"/>
      <c r="C738" s="232"/>
      <c r="D738" s="152"/>
      <c r="E738" s="232"/>
      <c r="F738" s="152"/>
      <c r="G738" s="232"/>
      <c r="H738" s="152"/>
      <c r="I738" s="152"/>
      <c r="J738" s="152"/>
      <c r="K738" s="152"/>
      <c r="L738" s="152"/>
      <c r="M738" s="152"/>
      <c r="N738" s="152"/>
      <c r="O738" s="152"/>
      <c r="P738" s="152"/>
      <c r="Q738" s="152"/>
      <c r="R738" s="152"/>
      <c r="S738" s="152"/>
      <c r="T738" s="152"/>
      <c r="U738" s="152"/>
      <c r="V738" s="152"/>
      <c r="W738" s="152"/>
      <c r="X738" s="152"/>
      <c r="Y738" s="152"/>
      <c r="Z738" s="152"/>
      <c r="AA738" s="152"/>
      <c r="AB738" s="152"/>
      <c r="AC738" s="152"/>
      <c r="AD738" s="152"/>
      <c r="AE738" s="152"/>
      <c r="AF738" s="152"/>
      <c r="AG738" s="152"/>
      <c r="AH738" s="152"/>
    </row>
    <row r="739" spans="1:34" ht="14.4" x14ac:dyDescent="0.25">
      <c r="A739" s="232"/>
      <c r="B739" s="152"/>
      <c r="C739" s="232"/>
      <c r="D739" s="152"/>
      <c r="E739" s="232"/>
      <c r="F739" s="152"/>
      <c r="G739" s="232"/>
      <c r="H739" s="152"/>
      <c r="I739" s="152"/>
      <c r="J739" s="152"/>
      <c r="K739" s="152"/>
      <c r="L739" s="152"/>
      <c r="M739" s="152"/>
      <c r="N739" s="152"/>
      <c r="O739" s="152"/>
      <c r="P739" s="152"/>
      <c r="Q739" s="152"/>
      <c r="R739" s="152"/>
      <c r="S739" s="152"/>
      <c r="T739" s="152"/>
      <c r="U739" s="152"/>
      <c r="V739" s="152"/>
      <c r="W739" s="152"/>
      <c r="X739" s="152"/>
      <c r="Y739" s="152"/>
      <c r="Z739" s="152"/>
      <c r="AA739" s="152"/>
      <c r="AB739" s="152"/>
      <c r="AC739" s="152"/>
      <c r="AD739" s="152"/>
      <c r="AE739" s="152"/>
      <c r="AF739" s="152"/>
      <c r="AG739" s="152"/>
      <c r="AH739" s="152"/>
    </row>
    <row r="740" spans="1:34" ht="14.4" x14ac:dyDescent="0.25">
      <c r="A740" s="232"/>
      <c r="B740" s="152"/>
      <c r="C740" s="232"/>
      <c r="D740" s="152"/>
      <c r="E740" s="232"/>
      <c r="F740" s="152"/>
      <c r="G740" s="232"/>
      <c r="H740" s="152"/>
      <c r="I740" s="152"/>
      <c r="J740" s="152"/>
      <c r="K740" s="152"/>
      <c r="L740" s="152"/>
      <c r="M740" s="152"/>
      <c r="N740" s="152"/>
      <c r="O740" s="152"/>
      <c r="P740" s="152"/>
      <c r="Q740" s="152"/>
      <c r="R740" s="152"/>
      <c r="S740" s="152"/>
      <c r="T740" s="152"/>
      <c r="U740" s="152"/>
      <c r="V740" s="152"/>
      <c r="W740" s="152"/>
      <c r="X740" s="152"/>
      <c r="Y740" s="152"/>
      <c r="Z740" s="152"/>
      <c r="AA740" s="152"/>
      <c r="AB740" s="152"/>
      <c r="AC740" s="152"/>
      <c r="AD740" s="152"/>
      <c r="AE740" s="152"/>
      <c r="AF740" s="152"/>
      <c r="AG740" s="152"/>
      <c r="AH740" s="152"/>
    </row>
    <row r="741" spans="1:34" ht="14.4" x14ac:dyDescent="0.25">
      <c r="A741" s="232"/>
      <c r="B741" s="152"/>
      <c r="C741" s="232"/>
      <c r="D741" s="152"/>
      <c r="E741" s="232"/>
      <c r="F741" s="152"/>
      <c r="G741" s="232"/>
      <c r="H741" s="152"/>
      <c r="I741" s="152"/>
      <c r="J741" s="152"/>
      <c r="K741" s="152"/>
      <c r="L741" s="152"/>
      <c r="M741" s="152"/>
      <c r="N741" s="152"/>
      <c r="O741" s="152"/>
      <c r="P741" s="152"/>
      <c r="Q741" s="152"/>
      <c r="R741" s="152"/>
      <c r="S741" s="152"/>
      <c r="T741" s="152"/>
      <c r="U741" s="152"/>
      <c r="V741" s="152"/>
      <c r="W741" s="152"/>
      <c r="X741" s="152"/>
      <c r="Y741" s="152"/>
      <c r="Z741" s="152"/>
      <c r="AA741" s="152"/>
      <c r="AB741" s="152"/>
      <c r="AC741" s="152"/>
      <c r="AD741" s="152"/>
      <c r="AE741" s="152"/>
      <c r="AF741" s="152"/>
      <c r="AG741" s="152"/>
      <c r="AH741" s="152"/>
    </row>
    <row r="742" spans="1:34" ht="14.4" x14ac:dyDescent="0.25">
      <c r="A742" s="232"/>
      <c r="B742" s="152"/>
      <c r="C742" s="232"/>
      <c r="D742" s="152"/>
      <c r="E742" s="232"/>
      <c r="F742" s="152"/>
      <c r="G742" s="232"/>
      <c r="H742" s="152"/>
      <c r="I742" s="152"/>
      <c r="J742" s="152"/>
      <c r="K742" s="152"/>
      <c r="L742" s="152"/>
      <c r="M742" s="152"/>
      <c r="N742" s="152"/>
      <c r="O742" s="152"/>
      <c r="P742" s="152"/>
      <c r="Q742" s="152"/>
      <c r="R742" s="152"/>
      <c r="S742" s="152"/>
      <c r="T742" s="152"/>
      <c r="U742" s="152"/>
      <c r="V742" s="152"/>
      <c r="W742" s="152"/>
      <c r="X742" s="152"/>
      <c r="Y742" s="152"/>
      <c r="Z742" s="152"/>
      <c r="AA742" s="152"/>
      <c r="AB742" s="152"/>
      <c r="AC742" s="152"/>
      <c r="AD742" s="152"/>
      <c r="AE742" s="152"/>
      <c r="AF742" s="152"/>
      <c r="AG742" s="152"/>
      <c r="AH742" s="152"/>
    </row>
    <row r="743" spans="1:34" ht="14.4" x14ac:dyDescent="0.25">
      <c r="A743" s="232"/>
      <c r="B743" s="152"/>
      <c r="C743" s="232"/>
      <c r="D743" s="152"/>
      <c r="E743" s="232"/>
      <c r="F743" s="152"/>
      <c r="G743" s="232"/>
      <c r="H743" s="152"/>
      <c r="I743" s="152"/>
      <c r="J743" s="152"/>
      <c r="K743" s="152"/>
      <c r="L743" s="152"/>
      <c r="M743" s="152"/>
      <c r="N743" s="152"/>
      <c r="O743" s="152"/>
      <c r="P743" s="152"/>
      <c r="Q743" s="152"/>
      <c r="R743" s="152"/>
      <c r="S743" s="152"/>
      <c r="T743" s="152"/>
      <c r="U743" s="152"/>
      <c r="V743" s="152"/>
      <c r="W743" s="152"/>
      <c r="X743" s="152"/>
      <c r="Y743" s="152"/>
      <c r="Z743" s="152"/>
      <c r="AA743" s="152"/>
      <c r="AB743" s="152"/>
      <c r="AC743" s="152"/>
      <c r="AD743" s="152"/>
      <c r="AE743" s="152"/>
      <c r="AF743" s="152"/>
      <c r="AG743" s="152"/>
      <c r="AH743" s="152"/>
    </row>
    <row r="744" spans="1:34" ht="14.4" x14ac:dyDescent="0.25">
      <c r="A744" s="232"/>
      <c r="B744" s="152"/>
      <c r="C744" s="232"/>
      <c r="D744" s="152"/>
      <c r="E744" s="232"/>
      <c r="F744" s="152"/>
      <c r="G744" s="232"/>
      <c r="H744" s="152"/>
      <c r="I744" s="152"/>
      <c r="J744" s="152"/>
      <c r="K744" s="152"/>
      <c r="L744" s="152"/>
      <c r="M744" s="152"/>
      <c r="N744" s="152"/>
      <c r="O744" s="152"/>
      <c r="P744" s="152"/>
      <c r="Q744" s="152"/>
      <c r="R744" s="152"/>
      <c r="S744" s="152"/>
      <c r="T744" s="152"/>
      <c r="U744" s="152"/>
      <c r="V744" s="152"/>
      <c r="W744" s="152"/>
      <c r="X744" s="152"/>
      <c r="Y744" s="152"/>
      <c r="Z744" s="152"/>
      <c r="AA744" s="152"/>
      <c r="AB744" s="152"/>
      <c r="AC744" s="152"/>
      <c r="AD744" s="152"/>
      <c r="AE744" s="152"/>
      <c r="AF744" s="152"/>
      <c r="AG744" s="152"/>
      <c r="AH744" s="152"/>
    </row>
    <row r="745" spans="1:34" ht="14.4" x14ac:dyDescent="0.25">
      <c r="A745" s="232"/>
      <c r="B745" s="152"/>
      <c r="C745" s="232"/>
      <c r="D745" s="152"/>
      <c r="E745" s="232"/>
      <c r="F745" s="152"/>
      <c r="G745" s="232"/>
      <c r="H745" s="152"/>
      <c r="I745" s="152"/>
      <c r="J745" s="152"/>
      <c r="K745" s="152"/>
      <c r="L745" s="152"/>
      <c r="M745" s="152"/>
      <c r="N745" s="152"/>
      <c r="O745" s="152"/>
      <c r="P745" s="152"/>
      <c r="Q745" s="152"/>
      <c r="R745" s="152"/>
      <c r="S745" s="152"/>
      <c r="T745" s="152"/>
      <c r="U745" s="152"/>
      <c r="V745" s="152"/>
      <c r="W745" s="152"/>
      <c r="X745" s="152"/>
      <c r="Y745" s="152"/>
      <c r="Z745" s="152"/>
      <c r="AA745" s="152"/>
      <c r="AB745" s="152"/>
      <c r="AC745" s="152"/>
      <c r="AD745" s="152"/>
      <c r="AE745" s="152"/>
      <c r="AF745" s="152"/>
      <c r="AG745" s="152"/>
      <c r="AH745" s="152"/>
    </row>
    <row r="746" spans="1:34" ht="14.4" x14ac:dyDescent="0.25">
      <c r="A746" s="232"/>
      <c r="B746" s="152"/>
      <c r="C746" s="232"/>
      <c r="D746" s="152"/>
      <c r="E746" s="232"/>
      <c r="F746" s="152"/>
      <c r="G746" s="232"/>
      <c r="H746" s="152"/>
      <c r="I746" s="152"/>
      <c r="J746" s="152"/>
      <c r="K746" s="152"/>
      <c r="L746" s="152"/>
      <c r="M746" s="152"/>
      <c r="N746" s="152"/>
      <c r="O746" s="152"/>
      <c r="P746" s="152"/>
      <c r="Q746" s="152"/>
      <c r="R746" s="152"/>
      <c r="S746" s="152"/>
      <c r="T746" s="152"/>
      <c r="U746" s="152"/>
      <c r="V746" s="152"/>
      <c r="W746" s="152"/>
      <c r="X746" s="152"/>
      <c r="Y746" s="152"/>
      <c r="Z746" s="152"/>
      <c r="AA746" s="152"/>
      <c r="AB746" s="152"/>
      <c r="AC746" s="152"/>
      <c r="AD746" s="152"/>
      <c r="AE746" s="152"/>
      <c r="AF746" s="152"/>
      <c r="AG746" s="152"/>
      <c r="AH746" s="152"/>
    </row>
    <row r="747" spans="1:34" ht="14.4" x14ac:dyDescent="0.25">
      <c r="A747" s="232"/>
      <c r="B747" s="152"/>
      <c r="C747" s="232"/>
      <c r="D747" s="152"/>
      <c r="E747" s="232"/>
      <c r="F747" s="152"/>
      <c r="G747" s="232"/>
      <c r="H747" s="152"/>
      <c r="I747" s="152"/>
      <c r="J747" s="152"/>
      <c r="K747" s="152"/>
      <c r="L747" s="152"/>
      <c r="M747" s="152"/>
      <c r="N747" s="152"/>
      <c r="O747" s="152"/>
      <c r="P747" s="152"/>
      <c r="Q747" s="152"/>
      <c r="R747" s="152"/>
      <c r="S747" s="152"/>
      <c r="T747" s="152"/>
      <c r="U747" s="152"/>
      <c r="V747" s="152"/>
      <c r="W747" s="152"/>
      <c r="X747" s="152"/>
      <c r="Y747" s="152"/>
      <c r="Z747" s="152"/>
      <c r="AA747" s="152"/>
      <c r="AB747" s="152"/>
      <c r="AC747" s="152"/>
      <c r="AD747" s="152"/>
      <c r="AE747" s="152"/>
      <c r="AF747" s="152"/>
      <c r="AG747" s="152"/>
      <c r="AH747" s="152"/>
    </row>
    <row r="748" spans="1:34" ht="14.4" x14ac:dyDescent="0.25">
      <c r="A748" s="232"/>
      <c r="B748" s="152"/>
      <c r="C748" s="232"/>
      <c r="D748" s="152"/>
      <c r="E748" s="232"/>
      <c r="F748" s="152"/>
      <c r="G748" s="232"/>
      <c r="H748" s="152"/>
      <c r="I748" s="152"/>
      <c r="J748" s="152"/>
      <c r="K748" s="152"/>
      <c r="L748" s="152"/>
      <c r="M748" s="152"/>
      <c r="N748" s="152"/>
      <c r="O748" s="152"/>
      <c r="P748" s="152"/>
      <c r="Q748" s="152"/>
      <c r="R748" s="152"/>
      <c r="S748" s="152"/>
      <c r="T748" s="152"/>
      <c r="U748" s="152"/>
      <c r="V748" s="152"/>
      <c r="W748" s="152"/>
      <c r="X748" s="152"/>
      <c r="Y748" s="152"/>
      <c r="Z748" s="152"/>
      <c r="AA748" s="152"/>
      <c r="AB748" s="152"/>
      <c r="AC748" s="152"/>
      <c r="AD748" s="152"/>
      <c r="AE748" s="152"/>
      <c r="AF748" s="152"/>
      <c r="AG748" s="152"/>
      <c r="AH748" s="152"/>
    </row>
    <row r="749" spans="1:34" ht="14.4" x14ac:dyDescent="0.25">
      <c r="A749" s="232"/>
      <c r="B749" s="152"/>
      <c r="C749" s="232"/>
      <c r="D749" s="152"/>
      <c r="E749" s="232"/>
      <c r="F749" s="152"/>
      <c r="G749" s="232"/>
      <c r="H749" s="152"/>
      <c r="I749" s="152"/>
      <c r="J749" s="152"/>
      <c r="K749" s="152"/>
      <c r="L749" s="152"/>
      <c r="M749" s="152"/>
      <c r="N749" s="152"/>
      <c r="O749" s="152"/>
      <c r="P749" s="152"/>
      <c r="Q749" s="152"/>
      <c r="R749" s="152"/>
      <c r="S749" s="152"/>
      <c r="T749" s="152"/>
      <c r="U749" s="152"/>
      <c r="V749" s="152"/>
      <c r="W749" s="152"/>
      <c r="X749" s="152"/>
      <c r="Y749" s="152"/>
      <c r="Z749" s="152"/>
      <c r="AA749" s="152"/>
      <c r="AB749" s="152"/>
      <c r="AC749" s="152"/>
      <c r="AD749" s="152"/>
      <c r="AE749" s="152"/>
      <c r="AF749" s="152"/>
      <c r="AG749" s="152"/>
      <c r="AH749" s="152"/>
    </row>
    <row r="750" spans="1:34" ht="14.4" x14ac:dyDescent="0.25">
      <c r="A750" s="232"/>
      <c r="B750" s="152"/>
      <c r="C750" s="232"/>
      <c r="D750" s="152"/>
      <c r="E750" s="232"/>
      <c r="F750" s="152"/>
      <c r="G750" s="232"/>
      <c r="H750" s="152"/>
      <c r="I750" s="152"/>
      <c r="J750" s="152"/>
      <c r="K750" s="152"/>
      <c r="L750" s="152"/>
      <c r="M750" s="152"/>
      <c r="N750" s="152"/>
      <c r="O750" s="152"/>
      <c r="P750" s="152"/>
      <c r="Q750" s="152"/>
      <c r="R750" s="152"/>
      <c r="S750" s="152"/>
      <c r="T750" s="152"/>
      <c r="U750" s="152"/>
      <c r="V750" s="152"/>
      <c r="W750" s="152"/>
      <c r="X750" s="152"/>
      <c r="Y750" s="152"/>
      <c r="Z750" s="152"/>
      <c r="AA750" s="152"/>
      <c r="AB750" s="152"/>
      <c r="AC750" s="152"/>
      <c r="AD750" s="152"/>
      <c r="AE750" s="152"/>
      <c r="AF750" s="152"/>
      <c r="AG750" s="152"/>
      <c r="AH750" s="152"/>
    </row>
    <row r="751" spans="1:34" ht="14.4" x14ac:dyDescent="0.25">
      <c r="A751" s="232"/>
      <c r="B751" s="152"/>
      <c r="C751" s="232"/>
      <c r="D751" s="152"/>
      <c r="E751" s="232"/>
      <c r="F751" s="152"/>
      <c r="G751" s="232"/>
      <c r="H751" s="152"/>
      <c r="I751" s="152"/>
      <c r="J751" s="152"/>
      <c r="K751" s="152"/>
      <c r="L751" s="152"/>
      <c r="M751" s="152"/>
      <c r="N751" s="152"/>
      <c r="O751" s="152"/>
      <c r="P751" s="152"/>
      <c r="Q751" s="152"/>
      <c r="R751" s="152"/>
      <c r="S751" s="152"/>
      <c r="T751" s="152"/>
      <c r="U751" s="152"/>
      <c r="V751" s="152"/>
      <c r="W751" s="152"/>
      <c r="X751" s="152"/>
      <c r="Y751" s="152"/>
      <c r="Z751" s="152"/>
      <c r="AA751" s="152"/>
      <c r="AB751" s="152"/>
      <c r="AC751" s="152"/>
      <c r="AD751" s="152"/>
      <c r="AE751" s="152"/>
      <c r="AF751" s="152"/>
      <c r="AG751" s="152"/>
      <c r="AH751" s="152"/>
    </row>
    <row r="752" spans="1:34" ht="14.4" x14ac:dyDescent="0.25">
      <c r="A752" s="232"/>
      <c r="B752" s="152"/>
      <c r="C752" s="232"/>
      <c r="D752" s="152"/>
      <c r="E752" s="232"/>
      <c r="F752" s="152"/>
      <c r="G752" s="232"/>
      <c r="H752" s="152"/>
      <c r="I752" s="152"/>
      <c r="J752" s="152"/>
      <c r="K752" s="152"/>
      <c r="L752" s="152"/>
      <c r="M752" s="152"/>
      <c r="N752" s="152"/>
      <c r="O752" s="152"/>
      <c r="P752" s="152"/>
      <c r="Q752" s="152"/>
      <c r="R752" s="152"/>
      <c r="S752" s="152"/>
      <c r="T752" s="152"/>
      <c r="U752" s="152"/>
      <c r="V752" s="152"/>
      <c r="W752" s="152"/>
      <c r="X752" s="152"/>
      <c r="Y752" s="152"/>
      <c r="Z752" s="152"/>
      <c r="AA752" s="152"/>
      <c r="AB752" s="152"/>
      <c r="AC752" s="152"/>
      <c r="AD752" s="152"/>
      <c r="AE752" s="152"/>
      <c r="AF752" s="152"/>
      <c r="AG752" s="152"/>
      <c r="AH752" s="152"/>
    </row>
    <row r="753" spans="1:34" ht="14.4" x14ac:dyDescent="0.25">
      <c r="A753" s="232"/>
      <c r="B753" s="152"/>
      <c r="C753" s="232"/>
      <c r="D753" s="152"/>
      <c r="E753" s="232"/>
      <c r="F753" s="152"/>
      <c r="G753" s="232"/>
      <c r="H753" s="152"/>
      <c r="I753" s="152"/>
      <c r="J753" s="152"/>
      <c r="K753" s="152"/>
      <c r="L753" s="152"/>
      <c r="M753" s="152"/>
      <c r="N753" s="152"/>
      <c r="O753" s="152"/>
      <c r="P753" s="152"/>
      <c r="Q753" s="152"/>
      <c r="R753" s="152"/>
      <c r="S753" s="152"/>
      <c r="T753" s="152"/>
      <c r="U753" s="152"/>
      <c r="V753" s="152"/>
      <c r="W753" s="152"/>
      <c r="X753" s="152"/>
      <c r="Y753" s="152"/>
      <c r="Z753" s="152"/>
      <c r="AA753" s="152"/>
      <c r="AB753" s="152"/>
      <c r="AC753" s="152"/>
      <c r="AD753" s="152"/>
      <c r="AE753" s="152"/>
      <c r="AF753" s="152"/>
      <c r="AG753" s="152"/>
      <c r="AH753" s="152"/>
    </row>
    <row r="754" spans="1:34" ht="14.4" x14ac:dyDescent="0.25">
      <c r="A754" s="232"/>
      <c r="B754" s="152"/>
      <c r="C754" s="232"/>
      <c r="D754" s="152"/>
      <c r="E754" s="232"/>
      <c r="F754" s="152"/>
      <c r="G754" s="232"/>
      <c r="H754" s="152"/>
      <c r="I754" s="152"/>
      <c r="J754" s="152"/>
      <c r="K754" s="152"/>
      <c r="L754" s="152"/>
      <c r="M754" s="152"/>
      <c r="N754" s="152"/>
      <c r="O754" s="152"/>
      <c r="P754" s="152"/>
      <c r="Q754" s="152"/>
      <c r="R754" s="152"/>
      <c r="S754" s="152"/>
      <c r="T754" s="152"/>
      <c r="U754" s="152"/>
      <c r="V754" s="152"/>
      <c r="W754" s="152"/>
      <c r="X754" s="152"/>
      <c r="Y754" s="152"/>
      <c r="Z754" s="152"/>
      <c r="AA754" s="152"/>
      <c r="AB754" s="152"/>
      <c r="AC754" s="152"/>
      <c r="AD754" s="152"/>
      <c r="AE754" s="152"/>
      <c r="AF754" s="152"/>
      <c r="AG754" s="152"/>
      <c r="AH754" s="152"/>
    </row>
    <row r="755" spans="1:34" ht="14.4" x14ac:dyDescent="0.25">
      <c r="A755" s="232"/>
      <c r="B755" s="152"/>
      <c r="C755" s="232"/>
      <c r="D755" s="152"/>
      <c r="E755" s="232"/>
      <c r="F755" s="152"/>
      <c r="G755" s="232"/>
      <c r="H755" s="152"/>
      <c r="I755" s="152"/>
      <c r="J755" s="152"/>
      <c r="K755" s="152"/>
      <c r="L755" s="152"/>
      <c r="M755" s="152"/>
      <c r="N755" s="152"/>
      <c r="O755" s="152"/>
      <c r="P755" s="152"/>
      <c r="Q755" s="152"/>
      <c r="R755" s="152"/>
      <c r="S755" s="152"/>
      <c r="T755" s="152"/>
      <c r="U755" s="152"/>
      <c r="V755" s="152"/>
      <c r="W755" s="152"/>
      <c r="X755" s="152"/>
      <c r="Y755" s="152"/>
      <c r="Z755" s="152"/>
      <c r="AA755" s="152"/>
      <c r="AB755" s="152"/>
      <c r="AC755" s="152"/>
      <c r="AD755" s="152"/>
      <c r="AE755" s="152"/>
      <c r="AF755" s="152"/>
      <c r="AG755" s="152"/>
      <c r="AH755" s="152"/>
    </row>
    <row r="756" spans="1:34" ht="14.4" x14ac:dyDescent="0.25">
      <c r="A756" s="232"/>
      <c r="B756" s="152"/>
      <c r="C756" s="232"/>
      <c r="D756" s="152"/>
      <c r="E756" s="232"/>
      <c r="F756" s="152"/>
      <c r="G756" s="232"/>
      <c r="H756" s="152"/>
      <c r="I756" s="152"/>
      <c r="J756" s="152"/>
      <c r="K756" s="152"/>
      <c r="L756" s="152"/>
      <c r="M756" s="152"/>
      <c r="N756" s="152"/>
      <c r="O756" s="152"/>
      <c r="P756" s="152"/>
      <c r="Q756" s="152"/>
      <c r="R756" s="152"/>
      <c r="S756" s="152"/>
      <c r="T756" s="152"/>
      <c r="U756" s="152"/>
      <c r="V756" s="152"/>
      <c r="W756" s="152"/>
      <c r="X756" s="152"/>
      <c r="Y756" s="152"/>
      <c r="Z756" s="152"/>
      <c r="AA756" s="152"/>
      <c r="AB756" s="152"/>
      <c r="AC756" s="152"/>
      <c r="AD756" s="152"/>
      <c r="AE756" s="152"/>
      <c r="AF756" s="152"/>
      <c r="AG756" s="152"/>
      <c r="AH756" s="152"/>
    </row>
    <row r="757" spans="1:34" ht="14.4" x14ac:dyDescent="0.25">
      <c r="A757" s="232"/>
      <c r="B757" s="152"/>
      <c r="C757" s="232"/>
      <c r="D757" s="152"/>
      <c r="E757" s="232"/>
      <c r="F757" s="152"/>
      <c r="G757" s="232"/>
      <c r="H757" s="152"/>
      <c r="I757" s="152"/>
      <c r="J757" s="152"/>
      <c r="K757" s="152"/>
      <c r="L757" s="152"/>
      <c r="M757" s="152"/>
      <c r="N757" s="152"/>
      <c r="O757" s="152"/>
      <c r="P757" s="152"/>
      <c r="Q757" s="152"/>
      <c r="R757" s="152"/>
      <c r="S757" s="152"/>
      <c r="T757" s="152"/>
      <c r="U757" s="152"/>
      <c r="V757" s="152"/>
      <c r="W757" s="152"/>
      <c r="X757" s="152"/>
      <c r="Y757" s="152"/>
      <c r="Z757" s="152"/>
      <c r="AA757" s="152"/>
      <c r="AB757" s="152"/>
      <c r="AC757" s="152"/>
      <c r="AD757" s="152"/>
      <c r="AE757" s="152"/>
      <c r="AF757" s="152"/>
      <c r="AG757" s="152"/>
      <c r="AH757" s="152"/>
    </row>
    <row r="758" spans="1:34" ht="14.4" x14ac:dyDescent="0.25">
      <c r="A758" s="232"/>
      <c r="B758" s="152"/>
      <c r="C758" s="232"/>
      <c r="D758" s="152"/>
      <c r="E758" s="232"/>
      <c r="F758" s="152"/>
      <c r="G758" s="232"/>
      <c r="H758" s="152"/>
      <c r="I758" s="152"/>
      <c r="J758" s="152"/>
      <c r="K758" s="152"/>
      <c r="L758" s="152"/>
      <c r="M758" s="152"/>
      <c r="N758" s="152"/>
      <c r="O758" s="152"/>
      <c r="P758" s="152"/>
      <c r="Q758" s="152"/>
      <c r="R758" s="152"/>
      <c r="S758" s="152"/>
      <c r="T758" s="152"/>
      <c r="U758" s="152"/>
      <c r="V758" s="152"/>
      <c r="W758" s="152"/>
      <c r="X758" s="152"/>
      <c r="Y758" s="152"/>
      <c r="Z758" s="152"/>
      <c r="AA758" s="152"/>
      <c r="AB758" s="152"/>
      <c r="AC758" s="152"/>
      <c r="AD758" s="152"/>
      <c r="AE758" s="152"/>
      <c r="AF758" s="152"/>
      <c r="AG758" s="152"/>
      <c r="AH758" s="152"/>
    </row>
    <row r="759" spans="1:34" ht="14.4" x14ac:dyDescent="0.25">
      <c r="A759" s="232"/>
      <c r="B759" s="152"/>
      <c r="C759" s="232"/>
      <c r="D759" s="152"/>
      <c r="E759" s="232"/>
      <c r="F759" s="152"/>
      <c r="G759" s="232"/>
      <c r="H759" s="152"/>
      <c r="I759" s="152"/>
      <c r="J759" s="152"/>
      <c r="K759" s="152"/>
      <c r="L759" s="152"/>
      <c r="M759" s="152"/>
      <c r="N759" s="152"/>
      <c r="O759" s="152"/>
      <c r="P759" s="152"/>
      <c r="Q759" s="152"/>
      <c r="R759" s="152"/>
      <c r="S759" s="152"/>
      <c r="T759" s="152"/>
      <c r="U759" s="152"/>
      <c r="V759" s="152"/>
      <c r="W759" s="152"/>
      <c r="X759" s="152"/>
      <c r="Y759" s="152"/>
      <c r="Z759" s="152"/>
      <c r="AA759" s="152"/>
      <c r="AB759" s="152"/>
      <c r="AC759" s="152"/>
      <c r="AD759" s="152"/>
      <c r="AE759" s="152"/>
      <c r="AF759" s="152"/>
      <c r="AG759" s="152"/>
      <c r="AH759" s="152"/>
    </row>
    <row r="760" spans="1:34" ht="14.4" x14ac:dyDescent="0.25">
      <c r="A760" s="232"/>
      <c r="B760" s="152"/>
      <c r="C760" s="232"/>
      <c r="D760" s="152"/>
      <c r="E760" s="232"/>
      <c r="F760" s="152"/>
      <c r="G760" s="232"/>
      <c r="H760" s="152"/>
      <c r="I760" s="152"/>
      <c r="J760" s="152"/>
      <c r="K760" s="152"/>
      <c r="L760" s="152"/>
      <c r="M760" s="152"/>
      <c r="N760" s="152"/>
      <c r="O760" s="152"/>
      <c r="P760" s="152"/>
      <c r="Q760" s="152"/>
      <c r="R760" s="152"/>
      <c r="S760" s="152"/>
      <c r="T760" s="152"/>
      <c r="U760" s="152"/>
      <c r="V760" s="152"/>
      <c r="W760" s="152"/>
      <c r="X760" s="152"/>
      <c r="Y760" s="152"/>
      <c r="Z760" s="152"/>
      <c r="AA760" s="152"/>
      <c r="AB760" s="152"/>
      <c r="AC760" s="152"/>
      <c r="AD760" s="152"/>
      <c r="AE760" s="152"/>
      <c r="AF760" s="152"/>
      <c r="AG760" s="152"/>
      <c r="AH760" s="152"/>
    </row>
    <row r="761" spans="1:34" ht="14.4" x14ac:dyDescent="0.25">
      <c r="A761" s="232"/>
      <c r="B761" s="152"/>
      <c r="C761" s="232"/>
      <c r="D761" s="152"/>
      <c r="E761" s="232"/>
      <c r="F761" s="152"/>
      <c r="G761" s="232"/>
      <c r="H761" s="152"/>
      <c r="I761" s="152"/>
      <c r="J761" s="152"/>
      <c r="K761" s="152"/>
      <c r="L761" s="152"/>
      <c r="M761" s="152"/>
      <c r="N761" s="152"/>
      <c r="O761" s="152"/>
      <c r="P761" s="152"/>
      <c r="Q761" s="152"/>
      <c r="R761" s="152"/>
      <c r="S761" s="152"/>
      <c r="T761" s="152"/>
      <c r="U761" s="152"/>
      <c r="V761" s="152"/>
      <c r="W761" s="152"/>
      <c r="X761" s="152"/>
      <c r="Y761" s="152"/>
      <c r="Z761" s="152"/>
      <c r="AA761" s="152"/>
      <c r="AB761" s="152"/>
      <c r="AC761" s="152"/>
      <c r="AD761" s="152"/>
      <c r="AE761" s="152"/>
      <c r="AF761" s="152"/>
      <c r="AG761" s="152"/>
      <c r="AH761" s="152"/>
    </row>
    <row r="762" spans="1:34" ht="14.4" x14ac:dyDescent="0.25">
      <c r="A762" s="232"/>
      <c r="B762" s="152"/>
      <c r="C762" s="232"/>
      <c r="D762" s="152"/>
      <c r="E762" s="232"/>
      <c r="F762" s="152"/>
      <c r="G762" s="232"/>
      <c r="H762" s="152"/>
      <c r="I762" s="152"/>
      <c r="J762" s="152"/>
      <c r="K762" s="152"/>
      <c r="L762" s="152"/>
      <c r="M762" s="152"/>
      <c r="N762" s="152"/>
      <c r="O762" s="152"/>
      <c r="P762" s="152"/>
      <c r="Q762" s="152"/>
      <c r="R762" s="152"/>
      <c r="S762" s="152"/>
      <c r="T762" s="152"/>
      <c r="U762" s="152"/>
      <c r="V762" s="152"/>
      <c r="W762" s="152"/>
      <c r="X762" s="152"/>
      <c r="Y762" s="152"/>
      <c r="Z762" s="152"/>
      <c r="AA762" s="152"/>
      <c r="AB762" s="152"/>
      <c r="AC762" s="152"/>
      <c r="AD762" s="152"/>
      <c r="AE762" s="152"/>
      <c r="AF762" s="152"/>
      <c r="AG762" s="152"/>
      <c r="AH762" s="152"/>
    </row>
    <row r="763" spans="1:34" ht="14.4" x14ac:dyDescent="0.25">
      <c r="A763" s="232"/>
      <c r="B763" s="152"/>
      <c r="C763" s="232"/>
      <c r="D763" s="152"/>
      <c r="E763" s="232"/>
      <c r="F763" s="152"/>
      <c r="G763" s="232"/>
      <c r="H763" s="152"/>
      <c r="I763" s="152"/>
      <c r="J763" s="152"/>
      <c r="K763" s="152"/>
      <c r="L763" s="152"/>
      <c r="M763" s="152"/>
      <c r="N763" s="152"/>
      <c r="O763" s="152"/>
      <c r="P763" s="152"/>
      <c r="Q763" s="152"/>
      <c r="R763" s="152"/>
      <c r="S763" s="152"/>
      <c r="T763" s="152"/>
      <c r="U763" s="152"/>
      <c r="V763" s="152"/>
      <c r="W763" s="152"/>
      <c r="X763" s="152"/>
      <c r="Y763" s="152"/>
      <c r="Z763" s="152"/>
      <c r="AA763" s="152"/>
      <c r="AB763" s="152"/>
      <c r="AC763" s="152"/>
      <c r="AD763" s="152"/>
      <c r="AE763" s="152"/>
      <c r="AF763" s="152"/>
      <c r="AG763" s="152"/>
      <c r="AH763" s="152"/>
    </row>
    <row r="764" spans="1:34" ht="14.4" x14ac:dyDescent="0.25">
      <c r="A764" s="232"/>
      <c r="B764" s="152"/>
      <c r="C764" s="232"/>
      <c r="D764" s="152"/>
      <c r="E764" s="232"/>
      <c r="F764" s="152"/>
      <c r="G764" s="232"/>
      <c r="H764" s="152"/>
      <c r="I764" s="152"/>
      <c r="J764" s="152"/>
      <c r="K764" s="152"/>
      <c r="L764" s="152"/>
      <c r="M764" s="152"/>
      <c r="N764" s="152"/>
      <c r="O764" s="152"/>
      <c r="P764" s="152"/>
      <c r="Q764" s="152"/>
      <c r="R764" s="152"/>
      <c r="S764" s="152"/>
      <c r="T764" s="152"/>
      <c r="U764" s="152"/>
      <c r="V764" s="152"/>
      <c r="W764" s="152"/>
      <c r="X764" s="152"/>
      <c r="Y764" s="152"/>
      <c r="Z764" s="152"/>
      <c r="AA764" s="152"/>
      <c r="AB764" s="152"/>
      <c r="AC764" s="152"/>
      <c r="AD764" s="152"/>
      <c r="AE764" s="152"/>
      <c r="AF764" s="152"/>
      <c r="AG764" s="152"/>
      <c r="AH764" s="152"/>
    </row>
    <row r="765" spans="1:34" ht="14.4" x14ac:dyDescent="0.25">
      <c r="A765" s="232"/>
      <c r="B765" s="152"/>
      <c r="C765" s="232"/>
      <c r="D765" s="152"/>
      <c r="E765" s="232"/>
      <c r="F765" s="152"/>
      <c r="G765" s="232"/>
      <c r="H765" s="152"/>
      <c r="I765" s="152"/>
      <c r="J765" s="152"/>
      <c r="K765" s="152"/>
      <c r="L765" s="152"/>
      <c r="M765" s="152"/>
      <c r="N765" s="152"/>
      <c r="O765" s="152"/>
      <c r="P765" s="152"/>
      <c r="Q765" s="152"/>
      <c r="R765" s="152"/>
      <c r="S765" s="152"/>
      <c r="T765" s="152"/>
      <c r="U765" s="152"/>
      <c r="V765" s="152"/>
      <c r="W765" s="152"/>
      <c r="X765" s="152"/>
      <c r="Y765" s="152"/>
      <c r="Z765" s="152"/>
      <c r="AA765" s="152"/>
      <c r="AB765" s="152"/>
      <c r="AC765" s="152"/>
      <c r="AD765" s="152"/>
      <c r="AE765" s="152"/>
      <c r="AF765" s="152"/>
      <c r="AG765" s="152"/>
      <c r="AH765" s="152"/>
    </row>
    <row r="766" spans="1:34" ht="14.4" x14ac:dyDescent="0.25">
      <c r="A766" s="232"/>
      <c r="B766" s="152"/>
      <c r="C766" s="232"/>
      <c r="D766" s="152"/>
      <c r="E766" s="232"/>
      <c r="F766" s="152"/>
      <c r="G766" s="232"/>
      <c r="H766" s="152"/>
      <c r="I766" s="152"/>
      <c r="J766" s="152"/>
      <c r="K766" s="152"/>
      <c r="L766" s="152"/>
      <c r="M766" s="152"/>
      <c r="N766" s="152"/>
      <c r="O766" s="152"/>
      <c r="P766" s="152"/>
      <c r="Q766" s="152"/>
      <c r="R766" s="152"/>
      <c r="S766" s="152"/>
      <c r="T766" s="152"/>
      <c r="U766" s="152"/>
      <c r="V766" s="152"/>
      <c r="W766" s="152"/>
      <c r="X766" s="152"/>
      <c r="Y766" s="152"/>
      <c r="Z766" s="152"/>
      <c r="AA766" s="152"/>
      <c r="AB766" s="152"/>
      <c r="AC766" s="152"/>
      <c r="AD766" s="152"/>
      <c r="AE766" s="152"/>
      <c r="AF766" s="152"/>
      <c r="AG766" s="152"/>
      <c r="AH766" s="152"/>
    </row>
    <row r="767" spans="1:34" ht="14.4" x14ac:dyDescent="0.25">
      <c r="A767" s="232"/>
      <c r="B767" s="152"/>
      <c r="C767" s="232"/>
      <c r="D767" s="152"/>
      <c r="E767" s="232"/>
      <c r="F767" s="152"/>
      <c r="G767" s="232"/>
      <c r="H767" s="152"/>
      <c r="I767" s="152"/>
      <c r="J767" s="152"/>
      <c r="K767" s="152"/>
      <c r="L767" s="152"/>
      <c r="M767" s="152"/>
      <c r="N767" s="152"/>
      <c r="O767" s="152"/>
      <c r="P767" s="152"/>
      <c r="Q767" s="152"/>
      <c r="R767" s="152"/>
      <c r="S767" s="152"/>
      <c r="T767" s="152"/>
      <c r="U767" s="152"/>
      <c r="V767" s="152"/>
      <c r="W767" s="152"/>
      <c r="X767" s="152"/>
      <c r="Y767" s="152"/>
      <c r="Z767" s="152"/>
      <c r="AA767" s="152"/>
      <c r="AB767" s="152"/>
      <c r="AC767" s="152"/>
      <c r="AD767" s="152"/>
      <c r="AE767" s="152"/>
      <c r="AF767" s="152"/>
      <c r="AG767" s="152"/>
      <c r="AH767" s="152"/>
    </row>
    <row r="768" spans="1:34" ht="14.4" x14ac:dyDescent="0.25">
      <c r="A768" s="232"/>
      <c r="B768" s="152"/>
      <c r="C768" s="232"/>
      <c r="D768" s="152"/>
      <c r="E768" s="232"/>
      <c r="F768" s="152"/>
      <c r="G768" s="232"/>
      <c r="H768" s="152"/>
      <c r="I768" s="152"/>
      <c r="J768" s="152"/>
      <c r="K768" s="152"/>
      <c r="L768" s="152"/>
      <c r="M768" s="152"/>
      <c r="N768" s="152"/>
      <c r="O768" s="152"/>
      <c r="P768" s="152"/>
      <c r="Q768" s="152"/>
      <c r="R768" s="152"/>
      <c r="S768" s="152"/>
      <c r="T768" s="152"/>
      <c r="U768" s="152"/>
      <c r="V768" s="152"/>
      <c r="W768" s="152"/>
      <c r="X768" s="152"/>
      <c r="Y768" s="152"/>
      <c r="Z768" s="152"/>
      <c r="AA768" s="152"/>
      <c r="AB768" s="152"/>
      <c r="AC768" s="152"/>
      <c r="AD768" s="152"/>
      <c r="AE768" s="152"/>
      <c r="AF768" s="152"/>
      <c r="AG768" s="152"/>
      <c r="AH768" s="152"/>
    </row>
    <row r="769" spans="1:34" ht="14.4" x14ac:dyDescent="0.25">
      <c r="A769" s="232"/>
      <c r="B769" s="152"/>
      <c r="C769" s="232"/>
      <c r="D769" s="152"/>
      <c r="E769" s="232"/>
      <c r="F769" s="152"/>
      <c r="G769" s="232"/>
      <c r="H769" s="152"/>
      <c r="I769" s="152"/>
      <c r="J769" s="152"/>
      <c r="K769" s="152"/>
      <c r="L769" s="152"/>
      <c r="M769" s="152"/>
      <c r="N769" s="152"/>
      <c r="O769" s="152"/>
      <c r="P769" s="152"/>
      <c r="Q769" s="152"/>
      <c r="R769" s="152"/>
      <c r="S769" s="152"/>
      <c r="T769" s="152"/>
      <c r="U769" s="152"/>
      <c r="V769" s="152"/>
      <c r="W769" s="152"/>
      <c r="X769" s="152"/>
      <c r="Y769" s="152"/>
      <c r="Z769" s="152"/>
      <c r="AA769" s="152"/>
      <c r="AB769" s="152"/>
      <c r="AC769" s="152"/>
      <c r="AD769" s="152"/>
      <c r="AE769" s="152"/>
      <c r="AF769" s="152"/>
      <c r="AG769" s="152"/>
      <c r="AH769" s="152"/>
    </row>
    <row r="770" spans="1:34" ht="14.4" x14ac:dyDescent="0.25">
      <c r="A770" s="232"/>
      <c r="B770" s="152"/>
      <c r="C770" s="232"/>
      <c r="D770" s="152"/>
      <c r="E770" s="232"/>
      <c r="F770" s="152"/>
      <c r="G770" s="232"/>
      <c r="H770" s="152"/>
      <c r="I770" s="152"/>
      <c r="J770" s="152"/>
      <c r="K770" s="152"/>
      <c r="L770" s="152"/>
      <c r="M770" s="152"/>
      <c r="N770" s="152"/>
      <c r="O770" s="152"/>
      <c r="P770" s="152"/>
      <c r="Q770" s="152"/>
      <c r="R770" s="152"/>
      <c r="S770" s="152"/>
      <c r="T770" s="152"/>
      <c r="U770" s="152"/>
      <c r="V770" s="152"/>
      <c r="W770" s="152"/>
      <c r="X770" s="152"/>
      <c r="Y770" s="152"/>
      <c r="Z770" s="152"/>
      <c r="AA770" s="152"/>
      <c r="AB770" s="152"/>
      <c r="AC770" s="152"/>
      <c r="AD770" s="152"/>
      <c r="AE770" s="152"/>
      <c r="AF770" s="152"/>
      <c r="AG770" s="152"/>
      <c r="AH770" s="152"/>
    </row>
    <row r="771" spans="1:34" ht="14.4" x14ac:dyDescent="0.25">
      <c r="A771" s="232"/>
      <c r="B771" s="152"/>
      <c r="C771" s="232"/>
      <c r="D771" s="152"/>
      <c r="E771" s="232"/>
      <c r="F771" s="152"/>
      <c r="G771" s="232"/>
      <c r="H771" s="152"/>
      <c r="I771" s="152"/>
      <c r="J771" s="152"/>
      <c r="K771" s="152"/>
      <c r="L771" s="152"/>
      <c r="M771" s="152"/>
      <c r="N771" s="152"/>
      <c r="O771" s="152"/>
      <c r="P771" s="152"/>
      <c r="Q771" s="152"/>
      <c r="R771" s="152"/>
      <c r="S771" s="152"/>
      <c r="T771" s="152"/>
      <c r="U771" s="152"/>
      <c r="V771" s="152"/>
      <c r="W771" s="152"/>
      <c r="X771" s="152"/>
      <c r="Y771" s="152"/>
      <c r="Z771" s="152"/>
      <c r="AA771" s="152"/>
      <c r="AB771" s="152"/>
      <c r="AC771" s="152"/>
      <c r="AD771" s="152"/>
      <c r="AE771" s="152"/>
      <c r="AF771" s="152"/>
      <c r="AG771" s="152"/>
      <c r="AH771" s="152"/>
    </row>
    <row r="772" spans="1:34" ht="14.4" x14ac:dyDescent="0.25">
      <c r="A772" s="232"/>
      <c r="B772" s="152"/>
      <c r="C772" s="232"/>
      <c r="D772" s="152"/>
      <c r="E772" s="232"/>
      <c r="F772" s="152"/>
      <c r="G772" s="232"/>
      <c r="H772" s="152"/>
      <c r="I772" s="152"/>
      <c r="J772" s="152"/>
      <c r="K772" s="152"/>
      <c r="L772" s="152"/>
      <c r="M772" s="152"/>
      <c r="N772" s="152"/>
      <c r="O772" s="152"/>
      <c r="P772" s="152"/>
      <c r="Q772" s="152"/>
      <c r="R772" s="152"/>
      <c r="S772" s="152"/>
      <c r="T772" s="152"/>
      <c r="U772" s="152"/>
      <c r="V772" s="152"/>
      <c r="W772" s="152"/>
      <c r="X772" s="152"/>
      <c r="Y772" s="152"/>
      <c r="Z772" s="152"/>
      <c r="AA772" s="152"/>
      <c r="AB772" s="152"/>
      <c r="AC772" s="152"/>
      <c r="AD772" s="152"/>
      <c r="AE772" s="152"/>
      <c r="AF772" s="152"/>
      <c r="AG772" s="152"/>
      <c r="AH772" s="152"/>
    </row>
    <row r="773" spans="1:34" ht="14.4" x14ac:dyDescent="0.25">
      <c r="A773" s="232"/>
      <c r="B773" s="152"/>
      <c r="C773" s="232"/>
      <c r="D773" s="152"/>
      <c r="E773" s="232"/>
      <c r="F773" s="152"/>
      <c r="G773" s="232"/>
      <c r="H773" s="152"/>
      <c r="I773" s="152"/>
      <c r="J773" s="152"/>
      <c r="K773" s="152"/>
      <c r="L773" s="152"/>
      <c r="M773" s="152"/>
      <c r="N773" s="152"/>
      <c r="O773" s="152"/>
      <c r="P773" s="152"/>
      <c r="Q773" s="152"/>
      <c r="R773" s="152"/>
      <c r="S773" s="152"/>
      <c r="T773" s="152"/>
      <c r="U773" s="152"/>
      <c r="V773" s="152"/>
      <c r="W773" s="152"/>
      <c r="X773" s="152"/>
      <c r="Y773" s="152"/>
      <c r="Z773" s="152"/>
      <c r="AA773" s="152"/>
      <c r="AB773" s="152"/>
      <c r="AC773" s="152"/>
      <c r="AD773" s="152"/>
      <c r="AE773" s="152"/>
      <c r="AF773" s="152"/>
      <c r="AG773" s="152"/>
      <c r="AH773" s="152"/>
    </row>
    <row r="774" spans="1:34" ht="14.4" x14ac:dyDescent="0.25">
      <c r="A774" s="232"/>
      <c r="B774" s="152"/>
      <c r="C774" s="232"/>
      <c r="D774" s="152"/>
      <c r="E774" s="232"/>
      <c r="F774" s="152"/>
      <c r="G774" s="232"/>
      <c r="H774" s="152"/>
      <c r="I774" s="152"/>
      <c r="J774" s="152"/>
      <c r="K774" s="152"/>
      <c r="L774" s="152"/>
      <c r="M774" s="152"/>
      <c r="N774" s="152"/>
      <c r="O774" s="152"/>
      <c r="P774" s="152"/>
      <c r="Q774" s="152"/>
      <c r="R774" s="152"/>
      <c r="S774" s="152"/>
      <c r="T774" s="152"/>
      <c r="U774" s="152"/>
      <c r="V774" s="152"/>
      <c r="W774" s="152"/>
      <c r="X774" s="152"/>
      <c r="Y774" s="152"/>
      <c r="Z774" s="152"/>
      <c r="AA774" s="152"/>
      <c r="AB774" s="152"/>
      <c r="AC774" s="152"/>
      <c r="AD774" s="152"/>
      <c r="AE774" s="152"/>
      <c r="AF774" s="152"/>
      <c r="AG774" s="152"/>
      <c r="AH774" s="152"/>
    </row>
    <row r="775" spans="1:34" ht="14.4" x14ac:dyDescent="0.25">
      <c r="A775" s="232"/>
      <c r="B775" s="152"/>
      <c r="C775" s="232"/>
      <c r="D775" s="152"/>
      <c r="E775" s="232"/>
      <c r="F775" s="152"/>
      <c r="G775" s="232"/>
      <c r="H775" s="152"/>
      <c r="I775" s="152"/>
      <c r="J775" s="152"/>
      <c r="K775" s="152"/>
      <c r="L775" s="152"/>
      <c r="M775" s="152"/>
      <c r="N775" s="152"/>
      <c r="O775" s="152"/>
      <c r="P775" s="152"/>
      <c r="Q775" s="152"/>
      <c r="R775" s="152"/>
      <c r="S775" s="152"/>
      <c r="T775" s="152"/>
      <c r="U775" s="152"/>
      <c r="V775" s="152"/>
      <c r="W775" s="152"/>
      <c r="X775" s="152"/>
      <c r="Y775" s="152"/>
      <c r="Z775" s="152"/>
      <c r="AA775" s="152"/>
      <c r="AB775" s="152"/>
      <c r="AC775" s="152"/>
      <c r="AD775" s="152"/>
      <c r="AE775" s="152"/>
      <c r="AF775" s="152"/>
      <c r="AG775" s="152"/>
      <c r="AH775" s="152"/>
    </row>
    <row r="776" spans="1:34" ht="14.4" x14ac:dyDescent="0.25">
      <c r="A776" s="232"/>
      <c r="B776" s="152"/>
      <c r="C776" s="232"/>
      <c r="D776" s="152"/>
      <c r="E776" s="232"/>
      <c r="F776" s="152"/>
      <c r="G776" s="232"/>
      <c r="H776" s="152"/>
      <c r="I776" s="152"/>
      <c r="J776" s="152"/>
      <c r="K776" s="152"/>
      <c r="L776" s="152"/>
      <c r="M776" s="152"/>
      <c r="N776" s="152"/>
      <c r="O776" s="152"/>
      <c r="P776" s="152"/>
      <c r="Q776" s="152"/>
      <c r="R776" s="152"/>
      <c r="S776" s="152"/>
      <c r="T776" s="152"/>
      <c r="U776" s="152"/>
      <c r="V776" s="152"/>
      <c r="W776" s="152"/>
      <c r="X776" s="152"/>
      <c r="Y776" s="152"/>
      <c r="Z776" s="152"/>
      <c r="AA776" s="152"/>
      <c r="AB776" s="152"/>
      <c r="AC776" s="152"/>
      <c r="AD776" s="152"/>
      <c r="AE776" s="152"/>
      <c r="AF776" s="152"/>
      <c r="AG776" s="152"/>
      <c r="AH776" s="152"/>
    </row>
    <row r="777" spans="1:34" ht="14.4" x14ac:dyDescent="0.25">
      <c r="A777" s="232"/>
      <c r="B777" s="152"/>
      <c r="C777" s="232"/>
      <c r="D777" s="152"/>
      <c r="E777" s="232"/>
      <c r="F777" s="152"/>
      <c r="G777" s="232"/>
      <c r="H777" s="152"/>
      <c r="I777" s="152"/>
      <c r="J777" s="152"/>
      <c r="K777" s="152"/>
      <c r="L777" s="152"/>
      <c r="M777" s="152"/>
      <c r="N777" s="152"/>
      <c r="O777" s="152"/>
      <c r="P777" s="152"/>
      <c r="Q777" s="152"/>
      <c r="R777" s="152"/>
      <c r="S777" s="152"/>
      <c r="T777" s="152"/>
      <c r="U777" s="152"/>
      <c r="V777" s="152"/>
      <c r="W777" s="152"/>
      <c r="X777" s="152"/>
      <c r="Y777" s="152"/>
      <c r="Z777" s="152"/>
      <c r="AA777" s="152"/>
      <c r="AB777" s="152"/>
      <c r="AC777" s="152"/>
      <c r="AD777" s="152"/>
      <c r="AE777" s="152"/>
      <c r="AF777" s="152"/>
      <c r="AG777" s="152"/>
      <c r="AH777" s="152"/>
    </row>
    <row r="778" spans="1:34" ht="14.4" x14ac:dyDescent="0.25">
      <c r="A778" s="232"/>
      <c r="B778" s="152"/>
      <c r="C778" s="232"/>
      <c r="D778" s="152"/>
      <c r="E778" s="232"/>
      <c r="F778" s="152"/>
      <c r="G778" s="232"/>
      <c r="H778" s="152"/>
      <c r="I778" s="152"/>
      <c r="J778" s="152"/>
      <c r="K778" s="152"/>
      <c r="L778" s="152"/>
      <c r="M778" s="152"/>
      <c r="N778" s="152"/>
      <c r="O778" s="152"/>
      <c r="P778" s="152"/>
      <c r="Q778" s="152"/>
      <c r="R778" s="152"/>
      <c r="S778" s="152"/>
      <c r="T778" s="152"/>
      <c r="U778" s="152"/>
      <c r="V778" s="152"/>
      <c r="W778" s="152"/>
      <c r="X778" s="152"/>
      <c r="Y778" s="152"/>
      <c r="Z778" s="152"/>
      <c r="AA778" s="152"/>
      <c r="AB778" s="152"/>
      <c r="AC778" s="152"/>
      <c r="AD778" s="152"/>
      <c r="AE778" s="152"/>
      <c r="AF778" s="152"/>
      <c r="AG778" s="152"/>
      <c r="AH778" s="152"/>
    </row>
    <row r="779" spans="1:34" ht="14.4" x14ac:dyDescent="0.25">
      <c r="A779" s="232"/>
      <c r="B779" s="152"/>
      <c r="C779" s="232"/>
      <c r="D779" s="152"/>
      <c r="E779" s="232"/>
      <c r="F779" s="152"/>
      <c r="G779" s="232"/>
      <c r="H779" s="152"/>
      <c r="I779" s="152"/>
      <c r="J779" s="152"/>
      <c r="K779" s="152"/>
      <c r="L779" s="152"/>
      <c r="M779" s="152"/>
      <c r="N779" s="152"/>
      <c r="O779" s="152"/>
      <c r="P779" s="152"/>
      <c r="Q779" s="152"/>
      <c r="R779" s="152"/>
      <c r="S779" s="152"/>
      <c r="T779" s="152"/>
      <c r="U779" s="152"/>
      <c r="V779" s="152"/>
      <c r="W779" s="152"/>
      <c r="X779" s="152"/>
      <c r="Y779" s="152"/>
      <c r="Z779" s="152"/>
      <c r="AA779" s="152"/>
      <c r="AB779" s="152"/>
      <c r="AC779" s="152"/>
      <c r="AD779" s="152"/>
      <c r="AE779" s="152"/>
      <c r="AF779" s="152"/>
      <c r="AG779" s="152"/>
      <c r="AH779" s="152"/>
    </row>
    <row r="780" spans="1:34" ht="14.4" x14ac:dyDescent="0.25">
      <c r="A780" s="232"/>
      <c r="B780" s="152"/>
      <c r="C780" s="232"/>
      <c r="D780" s="152"/>
      <c r="E780" s="232"/>
      <c r="F780" s="152"/>
      <c r="G780" s="232"/>
      <c r="H780" s="152"/>
      <c r="I780" s="152"/>
      <c r="J780" s="152"/>
      <c r="K780" s="152"/>
      <c r="L780" s="152"/>
      <c r="M780" s="152"/>
      <c r="N780" s="152"/>
      <c r="O780" s="152"/>
      <c r="P780" s="152"/>
      <c r="Q780" s="152"/>
      <c r="R780" s="152"/>
      <c r="S780" s="152"/>
      <c r="T780" s="152"/>
      <c r="U780" s="152"/>
      <c r="V780" s="152"/>
      <c r="W780" s="152"/>
      <c r="X780" s="152"/>
      <c r="Y780" s="152"/>
      <c r="Z780" s="152"/>
      <c r="AA780" s="152"/>
      <c r="AB780" s="152"/>
      <c r="AC780" s="152"/>
      <c r="AD780" s="152"/>
      <c r="AE780" s="152"/>
      <c r="AF780" s="152"/>
      <c r="AG780" s="152"/>
      <c r="AH780" s="152"/>
    </row>
    <row r="781" spans="1:34" ht="14.4" x14ac:dyDescent="0.25">
      <c r="A781" s="232"/>
      <c r="B781" s="152"/>
      <c r="C781" s="232"/>
      <c r="D781" s="152"/>
      <c r="E781" s="232"/>
      <c r="F781" s="152"/>
      <c r="G781" s="232"/>
      <c r="H781" s="152"/>
      <c r="I781" s="152"/>
      <c r="J781" s="152"/>
      <c r="K781" s="152"/>
      <c r="L781" s="152"/>
      <c r="M781" s="152"/>
      <c r="N781" s="152"/>
      <c r="O781" s="152"/>
      <c r="P781" s="152"/>
      <c r="Q781" s="152"/>
      <c r="R781" s="152"/>
      <c r="S781" s="152"/>
      <c r="T781" s="152"/>
      <c r="U781" s="152"/>
      <c r="V781" s="152"/>
      <c r="W781" s="152"/>
      <c r="X781" s="152"/>
      <c r="Y781" s="152"/>
      <c r="Z781" s="152"/>
      <c r="AA781" s="152"/>
      <c r="AB781" s="152"/>
      <c r="AC781" s="152"/>
      <c r="AD781" s="152"/>
      <c r="AE781" s="152"/>
      <c r="AF781" s="152"/>
      <c r="AG781" s="152"/>
      <c r="AH781" s="152"/>
    </row>
    <row r="782" spans="1:34" ht="14.4" x14ac:dyDescent="0.25">
      <c r="A782" s="232"/>
      <c r="B782" s="152"/>
      <c r="C782" s="232"/>
      <c r="D782" s="152"/>
      <c r="E782" s="232"/>
      <c r="F782" s="152"/>
      <c r="G782" s="232"/>
      <c r="H782" s="152"/>
      <c r="I782" s="152"/>
      <c r="J782" s="152"/>
      <c r="K782" s="152"/>
      <c r="L782" s="152"/>
      <c r="M782" s="152"/>
      <c r="N782" s="152"/>
      <c r="O782" s="152"/>
      <c r="P782" s="152"/>
      <c r="Q782" s="152"/>
      <c r="R782" s="152"/>
      <c r="S782" s="152"/>
      <c r="T782" s="152"/>
      <c r="U782" s="152"/>
      <c r="V782" s="152"/>
      <c r="W782" s="152"/>
      <c r="X782" s="152"/>
      <c r="Y782" s="152"/>
      <c r="Z782" s="152"/>
      <c r="AA782" s="152"/>
      <c r="AB782" s="152"/>
      <c r="AC782" s="152"/>
      <c r="AD782" s="152"/>
      <c r="AE782" s="152"/>
      <c r="AF782" s="152"/>
      <c r="AG782" s="152"/>
      <c r="AH782" s="152"/>
    </row>
    <row r="783" spans="1:34" ht="14.4" x14ac:dyDescent="0.25">
      <c r="A783" s="232"/>
      <c r="B783" s="152"/>
      <c r="C783" s="232"/>
      <c r="D783" s="152"/>
      <c r="E783" s="232"/>
      <c r="F783" s="152"/>
      <c r="G783" s="232"/>
      <c r="H783" s="152"/>
      <c r="I783" s="152"/>
      <c r="J783" s="152"/>
      <c r="K783" s="152"/>
      <c r="L783" s="152"/>
      <c r="M783" s="152"/>
      <c r="N783" s="152"/>
      <c r="O783" s="152"/>
      <c r="P783" s="152"/>
      <c r="Q783" s="152"/>
      <c r="R783" s="152"/>
      <c r="S783" s="152"/>
      <c r="T783" s="152"/>
      <c r="U783" s="152"/>
      <c r="V783" s="152"/>
      <c r="W783" s="152"/>
      <c r="X783" s="152"/>
      <c r="Y783" s="152"/>
      <c r="Z783" s="152"/>
      <c r="AA783" s="152"/>
      <c r="AB783" s="152"/>
      <c r="AC783" s="152"/>
      <c r="AD783" s="152"/>
      <c r="AE783" s="152"/>
      <c r="AF783" s="152"/>
      <c r="AG783" s="152"/>
      <c r="AH783" s="152"/>
    </row>
    <row r="784" spans="1:34" ht="14.4" x14ac:dyDescent="0.25">
      <c r="A784" s="232"/>
      <c r="B784" s="152"/>
      <c r="C784" s="232"/>
      <c r="D784" s="152"/>
      <c r="E784" s="232"/>
      <c r="F784" s="152"/>
      <c r="G784" s="232"/>
      <c r="H784" s="152"/>
      <c r="I784" s="152"/>
      <c r="J784" s="152"/>
      <c r="K784" s="152"/>
      <c r="L784" s="152"/>
      <c r="M784" s="152"/>
      <c r="N784" s="152"/>
      <c r="O784" s="152"/>
      <c r="P784" s="152"/>
      <c r="Q784" s="152"/>
      <c r="R784" s="152"/>
      <c r="S784" s="152"/>
      <c r="T784" s="152"/>
      <c r="U784" s="152"/>
      <c r="V784" s="152"/>
      <c r="W784" s="152"/>
      <c r="X784" s="152"/>
      <c r="Y784" s="152"/>
      <c r="Z784" s="152"/>
      <c r="AA784" s="152"/>
      <c r="AB784" s="152"/>
      <c r="AC784" s="152"/>
      <c r="AD784" s="152"/>
      <c r="AE784" s="152"/>
      <c r="AF784" s="152"/>
      <c r="AG784" s="152"/>
      <c r="AH784" s="152"/>
    </row>
    <row r="785" spans="1:34" ht="14.4" x14ac:dyDescent="0.25">
      <c r="A785" s="232"/>
      <c r="B785" s="152"/>
      <c r="C785" s="232"/>
      <c r="D785" s="152"/>
      <c r="E785" s="232"/>
      <c r="F785" s="152"/>
      <c r="G785" s="232"/>
      <c r="H785" s="152"/>
      <c r="I785" s="152"/>
      <c r="J785" s="152"/>
      <c r="K785" s="152"/>
      <c r="L785" s="152"/>
      <c r="M785" s="152"/>
      <c r="N785" s="152"/>
      <c r="O785" s="152"/>
      <c r="P785" s="152"/>
      <c r="Q785" s="152"/>
      <c r="R785" s="152"/>
      <c r="S785" s="152"/>
      <c r="T785" s="152"/>
      <c r="U785" s="152"/>
      <c r="V785" s="152"/>
      <c r="W785" s="152"/>
      <c r="X785" s="152"/>
      <c r="Y785" s="152"/>
      <c r="Z785" s="152"/>
      <c r="AA785" s="152"/>
      <c r="AB785" s="152"/>
      <c r="AC785" s="152"/>
      <c r="AD785" s="152"/>
      <c r="AE785" s="152"/>
      <c r="AF785" s="152"/>
      <c r="AG785" s="152"/>
      <c r="AH785" s="152"/>
    </row>
    <row r="786" spans="1:34" ht="14.4" x14ac:dyDescent="0.25">
      <c r="A786" s="232"/>
      <c r="B786" s="152"/>
      <c r="C786" s="232"/>
      <c r="D786" s="152"/>
      <c r="E786" s="232"/>
      <c r="F786" s="152"/>
      <c r="G786" s="232"/>
      <c r="H786" s="152"/>
      <c r="I786" s="152"/>
      <c r="J786" s="152"/>
      <c r="K786" s="152"/>
      <c r="L786" s="152"/>
      <c r="M786" s="152"/>
      <c r="N786" s="152"/>
      <c r="O786" s="152"/>
      <c r="P786" s="152"/>
      <c r="Q786" s="152"/>
      <c r="R786" s="152"/>
      <c r="S786" s="152"/>
      <c r="T786" s="152"/>
      <c r="U786" s="152"/>
      <c r="V786" s="152"/>
      <c r="W786" s="152"/>
      <c r="X786" s="152"/>
      <c r="Y786" s="152"/>
      <c r="Z786" s="152"/>
      <c r="AA786" s="152"/>
      <c r="AB786" s="152"/>
      <c r="AC786" s="152"/>
      <c r="AD786" s="152"/>
      <c r="AE786" s="152"/>
      <c r="AF786" s="152"/>
      <c r="AG786" s="152"/>
      <c r="AH786" s="152"/>
    </row>
    <row r="787" spans="1:34" ht="14.4" x14ac:dyDescent="0.25">
      <c r="A787" s="232"/>
      <c r="B787" s="152"/>
      <c r="C787" s="232"/>
      <c r="D787" s="152"/>
      <c r="E787" s="232"/>
      <c r="F787" s="152"/>
      <c r="G787" s="232"/>
      <c r="H787" s="152"/>
      <c r="I787" s="152"/>
      <c r="J787" s="152"/>
      <c r="K787" s="152"/>
      <c r="L787" s="152"/>
      <c r="M787" s="152"/>
      <c r="N787" s="152"/>
      <c r="O787" s="152"/>
      <c r="P787" s="152"/>
      <c r="Q787" s="152"/>
      <c r="R787" s="152"/>
      <c r="S787" s="152"/>
      <c r="T787" s="152"/>
      <c r="U787" s="152"/>
      <c r="V787" s="152"/>
      <c r="W787" s="152"/>
      <c r="X787" s="152"/>
      <c r="Y787" s="152"/>
      <c r="Z787" s="152"/>
      <c r="AA787" s="152"/>
      <c r="AB787" s="152"/>
      <c r="AC787" s="152"/>
      <c r="AD787" s="152"/>
      <c r="AE787" s="152"/>
      <c r="AF787" s="152"/>
      <c r="AG787" s="152"/>
      <c r="AH787" s="152"/>
    </row>
    <row r="788" spans="1:34" ht="14.4" x14ac:dyDescent="0.25">
      <c r="A788" s="232"/>
      <c r="B788" s="152"/>
      <c r="C788" s="232"/>
      <c r="D788" s="152"/>
      <c r="E788" s="232"/>
      <c r="F788" s="152"/>
      <c r="G788" s="232"/>
      <c r="H788" s="152"/>
      <c r="I788" s="152"/>
      <c r="J788" s="152"/>
      <c r="K788" s="152"/>
      <c r="L788" s="152"/>
      <c r="M788" s="152"/>
      <c r="N788" s="152"/>
      <c r="O788" s="152"/>
      <c r="P788" s="152"/>
      <c r="Q788" s="152"/>
      <c r="R788" s="152"/>
      <c r="S788" s="152"/>
      <c r="T788" s="152"/>
      <c r="U788" s="152"/>
      <c r="V788" s="152"/>
      <c r="W788" s="152"/>
      <c r="X788" s="152"/>
      <c r="Y788" s="152"/>
      <c r="Z788" s="152"/>
      <c r="AA788" s="152"/>
      <c r="AB788" s="152"/>
      <c r="AC788" s="152"/>
      <c r="AD788" s="152"/>
      <c r="AE788" s="152"/>
      <c r="AF788" s="152"/>
      <c r="AG788" s="152"/>
      <c r="AH788" s="152"/>
    </row>
    <row r="789" spans="1:34" ht="14.4" x14ac:dyDescent="0.25">
      <c r="A789" s="232"/>
      <c r="B789" s="152"/>
      <c r="C789" s="232"/>
      <c r="D789" s="152"/>
      <c r="E789" s="232"/>
      <c r="F789" s="152"/>
      <c r="G789" s="232"/>
      <c r="H789" s="152"/>
      <c r="I789" s="152"/>
      <c r="J789" s="152"/>
      <c r="K789" s="152"/>
      <c r="L789" s="152"/>
      <c r="M789" s="152"/>
      <c r="N789" s="152"/>
      <c r="O789" s="152"/>
      <c r="P789" s="152"/>
      <c r="Q789" s="152"/>
      <c r="R789" s="152"/>
      <c r="S789" s="152"/>
      <c r="T789" s="152"/>
      <c r="U789" s="152"/>
      <c r="V789" s="152"/>
      <c r="W789" s="152"/>
      <c r="X789" s="152"/>
      <c r="Y789" s="152"/>
      <c r="Z789" s="152"/>
      <c r="AA789" s="152"/>
      <c r="AB789" s="152"/>
      <c r="AC789" s="152"/>
      <c r="AD789" s="152"/>
      <c r="AE789" s="152"/>
      <c r="AF789" s="152"/>
      <c r="AG789" s="152"/>
      <c r="AH789" s="152"/>
    </row>
    <row r="790" spans="1:34" ht="14.4" x14ac:dyDescent="0.25">
      <c r="A790" s="232"/>
      <c r="B790" s="152"/>
      <c r="C790" s="232"/>
      <c r="D790" s="152"/>
      <c r="E790" s="232"/>
      <c r="F790" s="152"/>
      <c r="G790" s="232"/>
      <c r="H790" s="152"/>
      <c r="I790" s="152"/>
      <c r="J790" s="152"/>
      <c r="K790" s="152"/>
      <c r="L790" s="152"/>
      <c r="M790" s="152"/>
      <c r="N790" s="152"/>
      <c r="O790" s="152"/>
      <c r="P790" s="152"/>
      <c r="Q790" s="152"/>
      <c r="R790" s="152"/>
      <c r="S790" s="152"/>
      <c r="T790" s="152"/>
      <c r="U790" s="152"/>
      <c r="V790" s="152"/>
      <c r="W790" s="152"/>
      <c r="X790" s="152"/>
      <c r="Y790" s="152"/>
      <c r="Z790" s="152"/>
      <c r="AA790" s="152"/>
      <c r="AB790" s="152"/>
      <c r="AC790" s="152"/>
      <c r="AD790" s="152"/>
      <c r="AE790" s="152"/>
      <c r="AF790" s="152"/>
      <c r="AG790" s="152"/>
      <c r="AH790" s="152"/>
    </row>
    <row r="791" spans="1:34" ht="14.4" x14ac:dyDescent="0.25">
      <c r="A791" s="232"/>
      <c r="B791" s="152"/>
      <c r="C791" s="232"/>
      <c r="D791" s="152"/>
      <c r="E791" s="232"/>
      <c r="F791" s="152"/>
      <c r="G791" s="232"/>
      <c r="H791" s="152"/>
      <c r="I791" s="152"/>
      <c r="J791" s="152"/>
      <c r="K791" s="152"/>
      <c r="L791" s="152"/>
      <c r="M791" s="152"/>
      <c r="N791" s="152"/>
      <c r="O791" s="152"/>
      <c r="P791" s="152"/>
      <c r="Q791" s="152"/>
      <c r="R791" s="152"/>
      <c r="S791" s="152"/>
      <c r="T791" s="152"/>
      <c r="U791" s="152"/>
      <c r="V791" s="152"/>
      <c r="W791" s="152"/>
      <c r="X791" s="152"/>
      <c r="Y791" s="152"/>
      <c r="Z791" s="152"/>
      <c r="AA791" s="152"/>
      <c r="AB791" s="152"/>
      <c r="AC791" s="152"/>
      <c r="AD791" s="152"/>
      <c r="AE791" s="152"/>
      <c r="AF791" s="152"/>
      <c r="AG791" s="152"/>
      <c r="AH791" s="152"/>
    </row>
    <row r="792" spans="1:34" ht="14.4" x14ac:dyDescent="0.25">
      <c r="A792" s="232"/>
      <c r="B792" s="152"/>
      <c r="C792" s="232"/>
      <c r="D792" s="152"/>
      <c r="E792" s="232"/>
      <c r="F792" s="152"/>
      <c r="G792" s="232"/>
      <c r="H792" s="152"/>
      <c r="I792" s="152"/>
      <c r="J792" s="152"/>
      <c r="K792" s="152"/>
      <c r="L792" s="152"/>
      <c r="M792" s="152"/>
      <c r="N792" s="152"/>
      <c r="O792" s="152"/>
      <c r="P792" s="152"/>
      <c r="Q792" s="152"/>
      <c r="R792" s="152"/>
      <c r="S792" s="152"/>
      <c r="T792" s="152"/>
      <c r="U792" s="152"/>
      <c r="V792" s="152"/>
      <c r="W792" s="152"/>
      <c r="X792" s="152"/>
      <c r="Y792" s="152"/>
      <c r="Z792" s="152"/>
      <c r="AA792" s="152"/>
      <c r="AB792" s="152"/>
      <c r="AC792" s="152"/>
      <c r="AD792" s="152"/>
      <c r="AE792" s="152"/>
      <c r="AF792" s="152"/>
      <c r="AG792" s="152"/>
      <c r="AH792" s="152"/>
    </row>
    <row r="793" spans="1:34" ht="14.4" x14ac:dyDescent="0.25">
      <c r="A793" s="232"/>
      <c r="B793" s="152"/>
      <c r="C793" s="232"/>
      <c r="D793" s="152"/>
      <c r="E793" s="232"/>
      <c r="F793" s="152"/>
      <c r="G793" s="232"/>
      <c r="H793" s="152"/>
      <c r="I793" s="152"/>
      <c r="J793" s="152"/>
      <c r="K793" s="152"/>
      <c r="L793" s="152"/>
      <c r="M793" s="152"/>
      <c r="N793" s="152"/>
      <c r="O793" s="152"/>
      <c r="P793" s="152"/>
      <c r="Q793" s="152"/>
      <c r="R793" s="152"/>
      <c r="S793" s="152"/>
      <c r="T793" s="152"/>
      <c r="U793" s="152"/>
      <c r="V793" s="152"/>
      <c r="W793" s="152"/>
      <c r="X793" s="152"/>
      <c r="Y793" s="152"/>
      <c r="Z793" s="152"/>
      <c r="AA793" s="152"/>
      <c r="AB793" s="152"/>
      <c r="AC793" s="152"/>
      <c r="AD793" s="152"/>
      <c r="AE793" s="152"/>
      <c r="AF793" s="152"/>
      <c r="AG793" s="152"/>
      <c r="AH793" s="152"/>
    </row>
    <row r="794" spans="1:34" ht="14.4" x14ac:dyDescent="0.25">
      <c r="A794" s="232"/>
      <c r="B794" s="152"/>
      <c r="C794" s="232"/>
      <c r="D794" s="152"/>
      <c r="E794" s="232"/>
      <c r="F794" s="152"/>
      <c r="G794" s="232"/>
      <c r="H794" s="152"/>
      <c r="I794" s="152"/>
      <c r="J794" s="152"/>
      <c r="K794" s="152"/>
      <c r="L794" s="152"/>
      <c r="M794" s="152"/>
      <c r="N794" s="152"/>
      <c r="O794" s="152"/>
      <c r="P794" s="152"/>
      <c r="Q794" s="152"/>
      <c r="R794" s="152"/>
      <c r="S794" s="152"/>
      <c r="T794" s="152"/>
      <c r="U794" s="152"/>
      <c r="V794" s="152"/>
      <c r="W794" s="152"/>
      <c r="X794" s="152"/>
      <c r="Y794" s="152"/>
      <c r="Z794" s="152"/>
      <c r="AA794" s="152"/>
      <c r="AB794" s="152"/>
      <c r="AC794" s="152"/>
      <c r="AD794" s="152"/>
      <c r="AE794" s="152"/>
      <c r="AF794" s="152"/>
      <c r="AG794" s="152"/>
      <c r="AH794" s="152"/>
    </row>
    <row r="795" spans="1:34" ht="14.4" x14ac:dyDescent="0.25">
      <c r="A795" s="232"/>
      <c r="B795" s="152"/>
      <c r="C795" s="232"/>
      <c r="D795" s="152"/>
      <c r="E795" s="232"/>
      <c r="F795" s="152"/>
      <c r="G795" s="232"/>
      <c r="H795" s="152"/>
      <c r="I795" s="152"/>
      <c r="J795" s="152"/>
      <c r="K795" s="152"/>
      <c r="L795" s="152"/>
      <c r="M795" s="152"/>
      <c r="N795" s="152"/>
      <c r="O795" s="152"/>
      <c r="P795" s="152"/>
      <c r="Q795" s="152"/>
      <c r="R795" s="152"/>
      <c r="S795" s="152"/>
      <c r="T795" s="152"/>
      <c r="U795" s="152"/>
      <c r="V795" s="152"/>
      <c r="W795" s="152"/>
      <c r="X795" s="152"/>
      <c r="Y795" s="152"/>
      <c r="Z795" s="152"/>
      <c r="AA795" s="152"/>
      <c r="AB795" s="152"/>
      <c r="AC795" s="152"/>
      <c r="AD795" s="152"/>
      <c r="AE795" s="152"/>
      <c r="AF795" s="152"/>
      <c r="AG795" s="152"/>
      <c r="AH795" s="152"/>
    </row>
    <row r="796" spans="1:34" ht="14.4" x14ac:dyDescent="0.25">
      <c r="A796" s="232"/>
      <c r="B796" s="152"/>
      <c r="C796" s="232"/>
      <c r="D796" s="152"/>
      <c r="E796" s="232"/>
      <c r="F796" s="152"/>
      <c r="G796" s="232"/>
      <c r="H796" s="152"/>
      <c r="I796" s="152"/>
      <c r="J796" s="152"/>
      <c r="K796" s="152"/>
      <c r="L796" s="152"/>
      <c r="M796" s="152"/>
      <c r="N796" s="152"/>
      <c r="O796" s="152"/>
      <c r="P796" s="152"/>
      <c r="Q796" s="152"/>
      <c r="R796" s="152"/>
      <c r="S796" s="152"/>
      <c r="T796" s="152"/>
      <c r="U796" s="152"/>
      <c r="V796" s="152"/>
      <c r="W796" s="152"/>
      <c r="X796" s="152"/>
      <c r="Y796" s="152"/>
      <c r="Z796" s="152"/>
      <c r="AA796" s="152"/>
      <c r="AB796" s="152"/>
      <c r="AC796" s="152"/>
      <c r="AD796" s="152"/>
      <c r="AE796" s="152"/>
      <c r="AF796" s="152"/>
      <c r="AG796" s="152"/>
      <c r="AH796" s="152"/>
    </row>
    <row r="797" spans="1:34" ht="14.4" x14ac:dyDescent="0.25">
      <c r="A797" s="232"/>
      <c r="B797" s="152"/>
      <c r="C797" s="232"/>
      <c r="D797" s="152"/>
      <c r="E797" s="232"/>
      <c r="F797" s="152"/>
      <c r="G797" s="232"/>
      <c r="H797" s="152"/>
      <c r="I797" s="152"/>
      <c r="J797" s="152"/>
      <c r="K797" s="152"/>
      <c r="L797" s="152"/>
      <c r="M797" s="152"/>
      <c r="N797" s="152"/>
      <c r="O797" s="152"/>
      <c r="P797" s="152"/>
      <c r="Q797" s="152"/>
      <c r="R797" s="152"/>
      <c r="S797" s="152"/>
      <c r="T797" s="152"/>
      <c r="U797" s="152"/>
      <c r="V797" s="152"/>
      <c r="W797" s="152"/>
      <c r="X797" s="152"/>
      <c r="Y797" s="152"/>
      <c r="Z797" s="152"/>
      <c r="AA797" s="152"/>
      <c r="AB797" s="152"/>
      <c r="AC797" s="152"/>
      <c r="AD797" s="152"/>
      <c r="AE797" s="152"/>
      <c r="AF797" s="152"/>
      <c r="AG797" s="152"/>
      <c r="AH797" s="152"/>
    </row>
    <row r="798" spans="1:34" ht="14.4" x14ac:dyDescent="0.25">
      <c r="A798" s="232"/>
      <c r="B798" s="152"/>
      <c r="C798" s="232"/>
      <c r="D798" s="152"/>
      <c r="E798" s="232"/>
      <c r="F798" s="152"/>
      <c r="G798" s="232"/>
      <c r="H798" s="152"/>
      <c r="I798" s="152"/>
      <c r="J798" s="152"/>
      <c r="K798" s="152"/>
      <c r="L798" s="152"/>
      <c r="M798" s="152"/>
      <c r="N798" s="152"/>
      <c r="O798" s="152"/>
      <c r="P798" s="152"/>
      <c r="Q798" s="152"/>
      <c r="R798" s="152"/>
      <c r="S798" s="152"/>
      <c r="T798" s="152"/>
      <c r="U798" s="152"/>
      <c r="V798" s="152"/>
      <c r="W798" s="152"/>
      <c r="X798" s="152"/>
      <c r="Y798" s="152"/>
      <c r="Z798" s="152"/>
      <c r="AA798" s="152"/>
      <c r="AB798" s="152"/>
      <c r="AC798" s="152"/>
      <c r="AD798" s="152"/>
      <c r="AE798" s="152"/>
      <c r="AF798" s="152"/>
      <c r="AG798" s="152"/>
      <c r="AH798" s="152"/>
    </row>
    <row r="799" spans="1:34" ht="14.4" x14ac:dyDescent="0.25">
      <c r="A799" s="232"/>
      <c r="B799" s="152"/>
      <c r="C799" s="232"/>
      <c r="D799" s="152"/>
      <c r="E799" s="232"/>
      <c r="F799" s="152"/>
      <c r="G799" s="232"/>
      <c r="H799" s="152"/>
      <c r="I799" s="152"/>
      <c r="J799" s="152"/>
      <c r="K799" s="152"/>
      <c r="L799" s="152"/>
      <c r="M799" s="152"/>
      <c r="N799" s="152"/>
      <c r="O799" s="152"/>
      <c r="P799" s="152"/>
      <c r="Q799" s="152"/>
      <c r="R799" s="152"/>
      <c r="S799" s="152"/>
      <c r="T799" s="152"/>
      <c r="U799" s="152"/>
      <c r="V799" s="152"/>
      <c r="W799" s="152"/>
      <c r="X799" s="152"/>
      <c r="Y799" s="152"/>
      <c r="Z799" s="152"/>
      <c r="AA799" s="152"/>
      <c r="AB799" s="152"/>
      <c r="AC799" s="152"/>
      <c r="AD799" s="152"/>
      <c r="AE799" s="152"/>
      <c r="AF799" s="152"/>
      <c r="AG799" s="152"/>
      <c r="AH799" s="152"/>
    </row>
    <row r="800" spans="1:34" ht="14.4" x14ac:dyDescent="0.25">
      <c r="A800" s="232"/>
      <c r="B800" s="152"/>
      <c r="C800" s="232"/>
      <c r="D800" s="152"/>
      <c r="E800" s="232"/>
      <c r="F800" s="152"/>
      <c r="G800" s="232"/>
      <c r="H800" s="152"/>
      <c r="I800" s="152"/>
      <c r="J800" s="152"/>
      <c r="K800" s="152"/>
      <c r="L800" s="152"/>
      <c r="M800" s="152"/>
      <c r="N800" s="152"/>
      <c r="O800" s="152"/>
      <c r="P800" s="152"/>
      <c r="Q800" s="152"/>
      <c r="R800" s="152"/>
      <c r="S800" s="152"/>
      <c r="T800" s="152"/>
      <c r="U800" s="152"/>
      <c r="V800" s="152"/>
      <c r="W800" s="152"/>
      <c r="X800" s="152"/>
      <c r="Y800" s="152"/>
      <c r="Z800" s="152"/>
      <c r="AA800" s="152"/>
      <c r="AB800" s="152"/>
      <c r="AC800" s="152"/>
      <c r="AD800" s="152"/>
      <c r="AE800" s="152"/>
      <c r="AF800" s="152"/>
      <c r="AG800" s="152"/>
      <c r="AH800" s="152"/>
    </row>
    <row r="801" spans="1:34" ht="14.4" x14ac:dyDescent="0.25">
      <c r="A801" s="232"/>
      <c r="B801" s="152"/>
      <c r="C801" s="232"/>
      <c r="D801" s="152"/>
      <c r="E801" s="232"/>
      <c r="F801" s="152"/>
      <c r="G801" s="232"/>
      <c r="H801" s="152"/>
      <c r="I801" s="152"/>
      <c r="J801" s="152"/>
      <c r="K801" s="152"/>
      <c r="L801" s="152"/>
      <c r="M801" s="152"/>
      <c r="N801" s="152"/>
      <c r="O801" s="152"/>
      <c r="P801" s="152"/>
      <c r="Q801" s="152"/>
      <c r="R801" s="152"/>
      <c r="S801" s="152"/>
      <c r="T801" s="152"/>
      <c r="U801" s="152"/>
      <c r="V801" s="152"/>
      <c r="W801" s="152"/>
      <c r="X801" s="152"/>
      <c r="Y801" s="152"/>
      <c r="Z801" s="152"/>
      <c r="AA801" s="152"/>
      <c r="AB801" s="152"/>
      <c r="AC801" s="152"/>
      <c r="AD801" s="152"/>
      <c r="AE801" s="152"/>
      <c r="AF801" s="152"/>
      <c r="AG801" s="152"/>
      <c r="AH801" s="152"/>
    </row>
    <row r="802" spans="1:34" ht="14.4" x14ac:dyDescent="0.25">
      <c r="A802" s="232"/>
      <c r="B802" s="152"/>
      <c r="C802" s="232"/>
      <c r="D802" s="152"/>
      <c r="E802" s="232"/>
      <c r="F802" s="152"/>
      <c r="G802" s="232"/>
      <c r="H802" s="152"/>
      <c r="I802" s="152"/>
      <c r="J802" s="152"/>
      <c r="K802" s="152"/>
      <c r="L802" s="152"/>
      <c r="M802" s="152"/>
      <c r="N802" s="152"/>
      <c r="O802" s="152"/>
      <c r="P802" s="152"/>
      <c r="Q802" s="152"/>
      <c r="R802" s="152"/>
      <c r="S802" s="152"/>
      <c r="T802" s="152"/>
      <c r="U802" s="152"/>
      <c r="V802" s="152"/>
      <c r="W802" s="152"/>
      <c r="X802" s="152"/>
      <c r="Y802" s="152"/>
      <c r="Z802" s="152"/>
      <c r="AA802" s="152"/>
      <c r="AB802" s="152"/>
      <c r="AC802" s="152"/>
      <c r="AD802" s="152"/>
      <c r="AE802" s="152"/>
      <c r="AF802" s="152"/>
      <c r="AG802" s="152"/>
      <c r="AH802" s="152"/>
    </row>
    <row r="803" spans="1:34" ht="14.4" x14ac:dyDescent="0.25">
      <c r="A803" s="232"/>
      <c r="B803" s="152"/>
      <c r="C803" s="232"/>
      <c r="D803" s="152"/>
      <c r="E803" s="232"/>
      <c r="F803" s="152"/>
      <c r="G803" s="232"/>
      <c r="H803" s="152"/>
      <c r="I803" s="152"/>
      <c r="J803" s="152"/>
      <c r="K803" s="152"/>
      <c r="L803" s="152"/>
      <c r="M803" s="152"/>
      <c r="N803" s="152"/>
      <c r="O803" s="152"/>
      <c r="P803" s="152"/>
      <c r="Q803" s="152"/>
      <c r="R803" s="152"/>
      <c r="S803" s="152"/>
      <c r="T803" s="152"/>
      <c r="U803" s="152"/>
      <c r="V803" s="152"/>
      <c r="W803" s="152"/>
      <c r="X803" s="152"/>
      <c r="Y803" s="152"/>
      <c r="Z803" s="152"/>
      <c r="AA803" s="152"/>
      <c r="AB803" s="152"/>
      <c r="AC803" s="152"/>
      <c r="AD803" s="152"/>
      <c r="AE803" s="152"/>
      <c r="AF803" s="152"/>
      <c r="AG803" s="152"/>
      <c r="AH803" s="152"/>
    </row>
    <row r="804" spans="1:34" ht="14.4" x14ac:dyDescent="0.25">
      <c r="A804" s="232"/>
      <c r="B804" s="152"/>
      <c r="C804" s="232"/>
      <c r="D804" s="152"/>
      <c r="E804" s="232"/>
      <c r="F804" s="152"/>
      <c r="G804" s="232"/>
      <c r="H804" s="152"/>
      <c r="I804" s="152"/>
      <c r="J804" s="152"/>
      <c r="K804" s="152"/>
      <c r="L804" s="152"/>
      <c r="M804" s="152"/>
      <c r="N804" s="152"/>
      <c r="O804" s="152"/>
      <c r="P804" s="152"/>
      <c r="Q804" s="152"/>
      <c r="R804" s="152"/>
      <c r="S804" s="152"/>
      <c r="T804" s="152"/>
      <c r="U804" s="152"/>
      <c r="V804" s="152"/>
      <c r="W804" s="152"/>
      <c r="X804" s="152"/>
      <c r="Y804" s="152"/>
      <c r="Z804" s="152"/>
      <c r="AA804" s="152"/>
      <c r="AB804" s="152"/>
      <c r="AC804" s="152"/>
      <c r="AD804" s="152"/>
      <c r="AE804" s="152"/>
      <c r="AF804" s="152"/>
      <c r="AG804" s="152"/>
      <c r="AH804" s="152"/>
    </row>
    <row r="805" spans="1:34" ht="14.4" x14ac:dyDescent="0.25">
      <c r="A805" s="232"/>
      <c r="B805" s="152"/>
      <c r="C805" s="232"/>
      <c r="D805" s="152"/>
      <c r="E805" s="232"/>
      <c r="F805" s="152"/>
      <c r="G805" s="232"/>
      <c r="H805" s="152"/>
      <c r="I805" s="152"/>
      <c r="J805" s="152"/>
      <c r="K805" s="152"/>
      <c r="L805" s="152"/>
      <c r="M805" s="152"/>
      <c r="N805" s="152"/>
      <c r="O805" s="152"/>
      <c r="P805" s="152"/>
      <c r="Q805" s="152"/>
      <c r="R805" s="152"/>
      <c r="S805" s="152"/>
      <c r="T805" s="152"/>
      <c r="U805" s="152"/>
      <c r="V805" s="152"/>
      <c r="W805" s="152"/>
      <c r="X805" s="152"/>
      <c r="Y805" s="152"/>
      <c r="Z805" s="152"/>
      <c r="AA805" s="152"/>
      <c r="AB805" s="152"/>
      <c r="AC805" s="152"/>
      <c r="AD805" s="152"/>
      <c r="AE805" s="152"/>
      <c r="AF805" s="152"/>
      <c r="AG805" s="152"/>
      <c r="AH805" s="152"/>
    </row>
    <row r="806" spans="1:34" ht="14.4" x14ac:dyDescent="0.25">
      <c r="A806" s="232"/>
      <c r="B806" s="152"/>
      <c r="C806" s="232"/>
      <c r="D806" s="152"/>
      <c r="E806" s="232"/>
      <c r="F806" s="152"/>
      <c r="G806" s="232"/>
      <c r="H806" s="152"/>
      <c r="I806" s="152"/>
      <c r="J806" s="152"/>
      <c r="K806" s="152"/>
      <c r="L806" s="152"/>
      <c r="M806" s="152"/>
      <c r="N806" s="152"/>
      <c r="O806" s="152"/>
      <c r="P806" s="152"/>
      <c r="Q806" s="152"/>
      <c r="R806" s="152"/>
      <c r="S806" s="152"/>
      <c r="T806" s="152"/>
      <c r="U806" s="152"/>
      <c r="V806" s="152"/>
      <c r="W806" s="152"/>
      <c r="X806" s="152"/>
      <c r="Y806" s="152"/>
      <c r="Z806" s="152"/>
      <c r="AA806" s="152"/>
      <c r="AB806" s="152"/>
      <c r="AC806" s="152"/>
      <c r="AD806" s="152"/>
      <c r="AE806" s="152"/>
      <c r="AF806" s="152"/>
      <c r="AG806" s="152"/>
      <c r="AH806" s="152"/>
    </row>
    <row r="807" spans="1:34" ht="14.4" x14ac:dyDescent="0.25">
      <c r="A807" s="232"/>
      <c r="B807" s="152"/>
      <c r="C807" s="232"/>
      <c r="D807" s="152"/>
      <c r="E807" s="232"/>
      <c r="F807" s="152"/>
      <c r="G807" s="232"/>
      <c r="H807" s="152"/>
      <c r="I807" s="152"/>
      <c r="J807" s="152"/>
      <c r="K807" s="152"/>
      <c r="L807" s="152"/>
      <c r="M807" s="152"/>
      <c r="N807" s="152"/>
      <c r="O807" s="152"/>
      <c r="P807" s="152"/>
      <c r="Q807" s="152"/>
      <c r="R807" s="152"/>
      <c r="S807" s="152"/>
      <c r="T807" s="152"/>
      <c r="U807" s="152"/>
      <c r="V807" s="152"/>
      <c r="W807" s="152"/>
      <c r="X807" s="152"/>
      <c r="Y807" s="152"/>
      <c r="Z807" s="152"/>
      <c r="AA807" s="152"/>
      <c r="AB807" s="152"/>
      <c r="AC807" s="152"/>
      <c r="AD807" s="152"/>
      <c r="AE807" s="152"/>
      <c r="AF807" s="152"/>
      <c r="AG807" s="152"/>
      <c r="AH807" s="152"/>
    </row>
    <row r="808" spans="1:34" ht="14.4" x14ac:dyDescent="0.25">
      <c r="A808" s="232"/>
      <c r="B808" s="152"/>
      <c r="C808" s="232"/>
      <c r="D808" s="152"/>
      <c r="E808" s="232"/>
      <c r="F808" s="152"/>
      <c r="G808" s="232"/>
      <c r="H808" s="152"/>
      <c r="I808" s="152"/>
      <c r="J808" s="152"/>
      <c r="K808" s="152"/>
      <c r="L808" s="152"/>
      <c r="M808" s="152"/>
      <c r="N808" s="152"/>
      <c r="O808" s="152"/>
      <c r="P808" s="152"/>
      <c r="Q808" s="152"/>
      <c r="R808" s="152"/>
      <c r="S808" s="152"/>
      <c r="T808" s="152"/>
      <c r="U808" s="152"/>
      <c r="V808" s="152"/>
      <c r="W808" s="152"/>
      <c r="X808" s="152"/>
      <c r="Y808" s="152"/>
      <c r="Z808" s="152"/>
      <c r="AA808" s="152"/>
      <c r="AB808" s="152"/>
      <c r="AC808" s="152"/>
      <c r="AD808" s="152"/>
      <c r="AE808" s="152"/>
      <c r="AF808" s="152"/>
      <c r="AG808" s="152"/>
      <c r="AH808" s="152"/>
    </row>
    <row r="809" spans="1:34" ht="14.4" x14ac:dyDescent="0.25">
      <c r="A809" s="232"/>
      <c r="B809" s="152"/>
      <c r="C809" s="232"/>
      <c r="D809" s="152"/>
      <c r="E809" s="232"/>
      <c r="F809" s="152"/>
      <c r="G809" s="232"/>
      <c r="H809" s="152"/>
      <c r="I809" s="152"/>
      <c r="J809" s="152"/>
      <c r="K809" s="152"/>
      <c r="L809" s="152"/>
      <c r="M809" s="152"/>
      <c r="N809" s="152"/>
      <c r="O809" s="152"/>
      <c r="P809" s="152"/>
      <c r="Q809" s="152"/>
      <c r="R809" s="152"/>
      <c r="S809" s="152"/>
      <c r="T809" s="152"/>
      <c r="U809" s="152"/>
      <c r="V809" s="152"/>
      <c r="W809" s="152"/>
      <c r="X809" s="152"/>
      <c r="Y809" s="152"/>
      <c r="Z809" s="152"/>
      <c r="AA809" s="152"/>
      <c r="AB809" s="152"/>
      <c r="AC809" s="152"/>
      <c r="AD809" s="152"/>
      <c r="AE809" s="152"/>
      <c r="AF809" s="152"/>
      <c r="AG809" s="152"/>
      <c r="AH809" s="152"/>
    </row>
    <row r="810" spans="1:34" ht="14.4" x14ac:dyDescent="0.25">
      <c r="A810" s="232"/>
      <c r="B810" s="152"/>
      <c r="C810" s="232"/>
      <c r="D810" s="152"/>
      <c r="E810" s="232"/>
      <c r="F810" s="152"/>
      <c r="G810" s="232"/>
      <c r="H810" s="152"/>
      <c r="I810" s="152"/>
      <c r="J810" s="152"/>
      <c r="K810" s="152"/>
      <c r="L810" s="152"/>
      <c r="M810" s="152"/>
      <c r="N810" s="152"/>
      <c r="O810" s="152"/>
      <c r="P810" s="152"/>
      <c r="Q810" s="152"/>
      <c r="R810" s="152"/>
      <c r="S810" s="152"/>
      <c r="T810" s="152"/>
      <c r="U810" s="152"/>
      <c r="V810" s="152"/>
      <c r="W810" s="152"/>
      <c r="X810" s="152"/>
      <c r="Y810" s="152"/>
      <c r="Z810" s="152"/>
      <c r="AA810" s="152"/>
      <c r="AB810" s="152"/>
      <c r="AC810" s="152"/>
      <c r="AD810" s="152"/>
      <c r="AE810" s="152"/>
      <c r="AF810" s="152"/>
      <c r="AG810" s="152"/>
      <c r="AH810" s="152"/>
    </row>
    <row r="811" spans="1:34" ht="14.4" x14ac:dyDescent="0.25">
      <c r="A811" s="232"/>
      <c r="B811" s="152"/>
      <c r="C811" s="232"/>
      <c r="D811" s="152"/>
      <c r="E811" s="232"/>
      <c r="F811" s="152"/>
      <c r="G811" s="232"/>
      <c r="H811" s="152"/>
      <c r="I811" s="152"/>
      <c r="J811" s="152"/>
      <c r="K811" s="152"/>
      <c r="L811" s="152"/>
      <c r="M811" s="152"/>
      <c r="N811" s="152"/>
      <c r="O811" s="152"/>
      <c r="P811" s="152"/>
      <c r="Q811" s="152"/>
      <c r="R811" s="152"/>
      <c r="S811" s="152"/>
      <c r="T811" s="152"/>
      <c r="U811" s="152"/>
      <c r="V811" s="152"/>
      <c r="W811" s="152"/>
      <c r="X811" s="152"/>
      <c r="Y811" s="152"/>
      <c r="Z811" s="152"/>
      <c r="AA811" s="152"/>
      <c r="AB811" s="152"/>
      <c r="AC811" s="152"/>
      <c r="AD811" s="152"/>
      <c r="AE811" s="152"/>
      <c r="AF811" s="152"/>
      <c r="AG811" s="152"/>
      <c r="AH811" s="152"/>
    </row>
    <row r="812" spans="1:34" ht="14.4" x14ac:dyDescent="0.25">
      <c r="A812" s="232"/>
      <c r="B812" s="152"/>
      <c r="C812" s="232"/>
      <c r="D812" s="152"/>
      <c r="E812" s="232"/>
      <c r="F812" s="152"/>
      <c r="G812" s="232"/>
      <c r="H812" s="152"/>
      <c r="I812" s="152"/>
      <c r="J812" s="152"/>
      <c r="K812" s="152"/>
      <c r="L812" s="152"/>
      <c r="M812" s="152"/>
      <c r="N812" s="152"/>
      <c r="O812" s="152"/>
      <c r="P812" s="152"/>
      <c r="Q812" s="152"/>
      <c r="R812" s="152"/>
      <c r="S812" s="152"/>
      <c r="T812" s="152"/>
      <c r="U812" s="152"/>
      <c r="V812" s="152"/>
      <c r="W812" s="152"/>
      <c r="X812" s="152"/>
      <c r="Y812" s="152"/>
      <c r="Z812" s="152"/>
      <c r="AA812" s="152"/>
      <c r="AB812" s="152"/>
      <c r="AC812" s="152"/>
      <c r="AD812" s="152"/>
      <c r="AE812" s="152"/>
      <c r="AF812" s="152"/>
      <c r="AG812" s="152"/>
      <c r="AH812" s="152"/>
    </row>
    <row r="813" spans="1:34" ht="14.4" x14ac:dyDescent="0.25">
      <c r="A813" s="232"/>
      <c r="B813" s="152"/>
      <c r="C813" s="232"/>
      <c r="D813" s="152"/>
      <c r="E813" s="232"/>
      <c r="F813" s="152"/>
      <c r="G813" s="232"/>
      <c r="H813" s="152"/>
      <c r="I813" s="152"/>
      <c r="J813" s="152"/>
      <c r="K813" s="152"/>
      <c r="L813" s="152"/>
      <c r="M813" s="152"/>
      <c r="N813" s="152"/>
      <c r="O813" s="152"/>
      <c r="P813" s="152"/>
      <c r="Q813" s="152"/>
      <c r="R813" s="152"/>
      <c r="S813" s="152"/>
      <c r="T813" s="152"/>
      <c r="U813" s="152"/>
      <c r="V813" s="152"/>
      <c r="W813" s="152"/>
      <c r="X813" s="152"/>
      <c r="Y813" s="152"/>
      <c r="Z813" s="152"/>
      <c r="AA813" s="152"/>
      <c r="AB813" s="152"/>
      <c r="AC813" s="152"/>
      <c r="AD813" s="152"/>
      <c r="AE813" s="152"/>
      <c r="AF813" s="152"/>
      <c r="AG813" s="152"/>
      <c r="AH813" s="152"/>
    </row>
    <row r="814" spans="1:34" ht="14.4" x14ac:dyDescent="0.25">
      <c r="A814" s="232"/>
      <c r="B814" s="152"/>
      <c r="C814" s="232"/>
      <c r="D814" s="152"/>
      <c r="E814" s="232"/>
      <c r="F814" s="152"/>
      <c r="G814" s="232"/>
      <c r="H814" s="152"/>
      <c r="I814" s="152"/>
      <c r="J814" s="152"/>
      <c r="K814" s="152"/>
      <c r="L814" s="152"/>
      <c r="M814" s="152"/>
      <c r="N814" s="152"/>
      <c r="O814" s="152"/>
      <c r="P814" s="152"/>
      <c r="Q814" s="152"/>
      <c r="R814" s="152"/>
      <c r="S814" s="152"/>
      <c r="T814" s="152"/>
      <c r="U814" s="152"/>
      <c r="V814" s="152"/>
      <c r="W814" s="152"/>
      <c r="X814" s="152"/>
      <c r="Y814" s="152"/>
      <c r="Z814" s="152"/>
      <c r="AA814" s="152"/>
      <c r="AB814" s="152"/>
      <c r="AC814" s="152"/>
      <c r="AD814" s="152"/>
      <c r="AE814" s="152"/>
      <c r="AF814" s="152"/>
      <c r="AG814" s="152"/>
      <c r="AH814" s="152"/>
    </row>
    <row r="815" spans="1:34" ht="14.4" x14ac:dyDescent="0.25">
      <c r="A815" s="232"/>
      <c r="B815" s="152"/>
      <c r="C815" s="232"/>
      <c r="D815" s="152"/>
      <c r="E815" s="232"/>
      <c r="F815" s="152"/>
      <c r="G815" s="232"/>
      <c r="H815" s="152"/>
      <c r="I815" s="152"/>
      <c r="J815" s="152"/>
      <c r="K815" s="152"/>
      <c r="L815" s="152"/>
      <c r="M815" s="152"/>
      <c r="N815" s="152"/>
      <c r="O815" s="152"/>
      <c r="P815" s="152"/>
      <c r="Q815" s="152"/>
      <c r="R815" s="152"/>
      <c r="S815" s="152"/>
      <c r="T815" s="152"/>
      <c r="U815" s="152"/>
      <c r="V815" s="152"/>
      <c r="W815" s="152"/>
      <c r="X815" s="152"/>
      <c r="Y815" s="152"/>
      <c r="Z815" s="152"/>
      <c r="AA815" s="152"/>
      <c r="AB815" s="152"/>
      <c r="AC815" s="152"/>
      <c r="AD815" s="152"/>
      <c r="AE815" s="152"/>
      <c r="AF815" s="152"/>
      <c r="AG815" s="152"/>
      <c r="AH815" s="152"/>
    </row>
    <row r="816" spans="1:34" ht="14.4" x14ac:dyDescent="0.25">
      <c r="A816" s="232"/>
      <c r="B816" s="152"/>
      <c r="C816" s="232"/>
      <c r="D816" s="152"/>
      <c r="E816" s="232"/>
      <c r="F816" s="152"/>
      <c r="G816" s="232"/>
      <c r="H816" s="152"/>
      <c r="I816" s="152"/>
      <c r="J816" s="152"/>
      <c r="K816" s="152"/>
      <c r="L816" s="152"/>
      <c r="M816" s="152"/>
      <c r="N816" s="152"/>
      <c r="O816" s="152"/>
      <c r="P816" s="152"/>
      <c r="Q816" s="152"/>
      <c r="R816" s="152"/>
      <c r="S816" s="152"/>
      <c r="T816" s="152"/>
      <c r="U816" s="152"/>
      <c r="V816" s="152"/>
      <c r="W816" s="152"/>
      <c r="X816" s="152"/>
      <c r="Y816" s="152"/>
      <c r="Z816" s="152"/>
      <c r="AA816" s="152"/>
      <c r="AB816" s="152"/>
      <c r="AC816" s="152"/>
      <c r="AD816" s="152"/>
      <c r="AE816" s="152"/>
      <c r="AF816" s="152"/>
      <c r="AG816" s="152"/>
      <c r="AH816" s="152"/>
    </row>
    <row r="817" spans="1:34" ht="14.4" x14ac:dyDescent="0.25">
      <c r="A817" s="232"/>
      <c r="B817" s="152"/>
      <c r="C817" s="232"/>
      <c r="D817" s="152"/>
      <c r="E817" s="232"/>
      <c r="F817" s="152"/>
      <c r="G817" s="232"/>
      <c r="H817" s="152"/>
      <c r="I817" s="152"/>
      <c r="J817" s="152"/>
      <c r="K817" s="152"/>
      <c r="L817" s="152"/>
      <c r="M817" s="152"/>
      <c r="N817" s="152"/>
      <c r="O817" s="152"/>
      <c r="P817" s="152"/>
      <c r="Q817" s="152"/>
      <c r="R817" s="152"/>
      <c r="S817" s="152"/>
      <c r="T817" s="152"/>
      <c r="U817" s="152"/>
      <c r="V817" s="152"/>
      <c r="W817" s="152"/>
      <c r="X817" s="152"/>
      <c r="Y817" s="152"/>
      <c r="Z817" s="152"/>
      <c r="AA817" s="152"/>
      <c r="AB817" s="152"/>
      <c r="AC817" s="152"/>
      <c r="AD817" s="152"/>
      <c r="AE817" s="152"/>
      <c r="AF817" s="152"/>
      <c r="AG817" s="152"/>
      <c r="AH817" s="152"/>
    </row>
    <row r="818" spans="1:34" ht="14.4" x14ac:dyDescent="0.25">
      <c r="A818" s="232"/>
      <c r="B818" s="152"/>
      <c r="C818" s="232"/>
      <c r="D818" s="152"/>
      <c r="E818" s="232"/>
      <c r="F818" s="152"/>
      <c r="G818" s="232"/>
      <c r="H818" s="152"/>
      <c r="I818" s="152"/>
      <c r="J818" s="152"/>
      <c r="K818" s="152"/>
      <c r="L818" s="152"/>
      <c r="M818" s="152"/>
      <c r="N818" s="152"/>
      <c r="O818" s="152"/>
      <c r="P818" s="152"/>
      <c r="Q818" s="152"/>
      <c r="R818" s="152"/>
      <c r="S818" s="152"/>
      <c r="T818" s="152"/>
      <c r="U818" s="152"/>
      <c r="V818" s="152"/>
      <c r="W818" s="152"/>
      <c r="X818" s="152"/>
      <c r="Y818" s="152"/>
      <c r="Z818" s="152"/>
      <c r="AA818" s="152"/>
      <c r="AB818" s="152"/>
      <c r="AC818" s="152"/>
      <c r="AD818" s="152"/>
      <c r="AE818" s="152"/>
      <c r="AF818" s="152"/>
      <c r="AG818" s="152"/>
      <c r="AH818" s="152"/>
    </row>
    <row r="819" spans="1:34" ht="14.4" x14ac:dyDescent="0.25">
      <c r="A819" s="232"/>
      <c r="B819" s="152"/>
      <c r="C819" s="232"/>
      <c r="D819" s="152"/>
      <c r="E819" s="232"/>
      <c r="F819" s="152"/>
      <c r="G819" s="232"/>
      <c r="H819" s="152"/>
      <c r="I819" s="152"/>
      <c r="J819" s="152"/>
      <c r="K819" s="152"/>
      <c r="L819" s="152"/>
      <c r="M819" s="152"/>
      <c r="N819" s="152"/>
      <c r="O819" s="152"/>
      <c r="P819" s="152"/>
      <c r="Q819" s="152"/>
      <c r="R819" s="152"/>
      <c r="S819" s="152"/>
      <c r="T819" s="152"/>
      <c r="U819" s="152"/>
      <c r="V819" s="152"/>
      <c r="W819" s="152"/>
      <c r="X819" s="152"/>
      <c r="Y819" s="152"/>
      <c r="Z819" s="152"/>
      <c r="AA819" s="152"/>
      <c r="AB819" s="152"/>
      <c r="AC819" s="152"/>
      <c r="AD819" s="152"/>
      <c r="AE819" s="152"/>
      <c r="AF819" s="152"/>
      <c r="AG819" s="152"/>
      <c r="AH819" s="152"/>
    </row>
    <row r="820" spans="1:34" ht="14.4" x14ac:dyDescent="0.25">
      <c r="A820" s="232"/>
      <c r="B820" s="152"/>
      <c r="C820" s="232"/>
      <c r="D820" s="152"/>
      <c r="E820" s="232"/>
      <c r="F820" s="152"/>
      <c r="G820" s="232"/>
      <c r="H820" s="152"/>
      <c r="I820" s="152"/>
      <c r="J820" s="152"/>
      <c r="K820" s="152"/>
      <c r="L820" s="152"/>
      <c r="M820" s="152"/>
      <c r="N820" s="152"/>
      <c r="O820" s="152"/>
      <c r="P820" s="152"/>
      <c r="Q820" s="152"/>
      <c r="R820" s="152"/>
      <c r="S820" s="152"/>
      <c r="T820" s="152"/>
      <c r="U820" s="152"/>
      <c r="V820" s="152"/>
      <c r="W820" s="152"/>
      <c r="X820" s="152"/>
      <c r="Y820" s="152"/>
      <c r="Z820" s="152"/>
      <c r="AA820" s="152"/>
      <c r="AB820" s="152"/>
      <c r="AC820" s="152"/>
      <c r="AD820" s="152"/>
      <c r="AE820" s="152"/>
      <c r="AF820" s="152"/>
      <c r="AG820" s="152"/>
      <c r="AH820" s="152"/>
    </row>
    <row r="821" spans="1:34" ht="14.4" x14ac:dyDescent="0.25">
      <c r="A821" s="232"/>
      <c r="B821" s="152"/>
      <c r="C821" s="232"/>
      <c r="D821" s="152"/>
      <c r="E821" s="232"/>
      <c r="F821" s="152"/>
      <c r="G821" s="232"/>
      <c r="H821" s="152"/>
      <c r="I821" s="152"/>
      <c r="J821" s="152"/>
      <c r="K821" s="152"/>
      <c r="L821" s="152"/>
      <c r="M821" s="152"/>
      <c r="N821" s="152"/>
      <c r="O821" s="152"/>
      <c r="P821" s="152"/>
      <c r="Q821" s="152"/>
      <c r="R821" s="152"/>
      <c r="S821" s="152"/>
      <c r="T821" s="152"/>
      <c r="U821" s="152"/>
      <c r="V821" s="152"/>
      <c r="W821" s="152"/>
      <c r="X821" s="152"/>
      <c r="Y821" s="152"/>
      <c r="Z821" s="152"/>
      <c r="AA821" s="152"/>
      <c r="AB821" s="152"/>
      <c r="AC821" s="152"/>
      <c r="AD821" s="152"/>
      <c r="AE821" s="152"/>
      <c r="AF821" s="152"/>
      <c r="AG821" s="152"/>
      <c r="AH821" s="152"/>
    </row>
    <row r="822" spans="1:34" ht="14.4" x14ac:dyDescent="0.25">
      <c r="A822" s="232"/>
      <c r="B822" s="152"/>
      <c r="C822" s="232"/>
      <c r="D822" s="152"/>
      <c r="E822" s="232"/>
      <c r="F822" s="152"/>
      <c r="G822" s="232"/>
      <c r="H822" s="152"/>
      <c r="I822" s="152"/>
      <c r="J822" s="152"/>
      <c r="K822" s="152"/>
      <c r="L822" s="152"/>
      <c r="M822" s="152"/>
      <c r="N822" s="152"/>
      <c r="O822" s="152"/>
      <c r="P822" s="152"/>
      <c r="Q822" s="152"/>
      <c r="R822" s="152"/>
      <c r="S822" s="152"/>
      <c r="T822" s="152"/>
      <c r="U822" s="152"/>
      <c r="V822" s="152"/>
      <c r="W822" s="152"/>
      <c r="X822" s="152"/>
      <c r="Y822" s="152"/>
      <c r="Z822" s="152"/>
      <c r="AA822" s="152"/>
      <c r="AB822" s="152"/>
      <c r="AC822" s="152"/>
      <c r="AD822" s="152"/>
      <c r="AE822" s="152"/>
      <c r="AF822" s="152"/>
      <c r="AG822" s="152"/>
      <c r="AH822" s="152"/>
    </row>
    <row r="823" spans="1:34" ht="14.4" x14ac:dyDescent="0.25">
      <c r="A823" s="232"/>
      <c r="B823" s="152"/>
      <c r="C823" s="232"/>
      <c r="D823" s="152"/>
      <c r="E823" s="232"/>
      <c r="F823" s="152"/>
      <c r="G823" s="232"/>
      <c r="H823" s="152"/>
      <c r="I823" s="152"/>
      <c r="J823" s="152"/>
      <c r="K823" s="152"/>
      <c r="L823" s="152"/>
      <c r="M823" s="152"/>
      <c r="N823" s="152"/>
      <c r="O823" s="152"/>
      <c r="P823" s="152"/>
      <c r="Q823" s="152"/>
      <c r="R823" s="152"/>
      <c r="S823" s="152"/>
      <c r="T823" s="152"/>
      <c r="U823" s="152"/>
      <c r="V823" s="152"/>
      <c r="W823" s="152"/>
      <c r="X823" s="152"/>
      <c r="Y823" s="152"/>
      <c r="Z823" s="152"/>
      <c r="AA823" s="152"/>
      <c r="AB823" s="152"/>
      <c r="AC823" s="152"/>
      <c r="AD823" s="152"/>
      <c r="AE823" s="152"/>
      <c r="AF823" s="152"/>
      <c r="AG823" s="152"/>
      <c r="AH823" s="152"/>
    </row>
    <row r="824" spans="1:34" ht="14.4" x14ac:dyDescent="0.25">
      <c r="A824" s="232"/>
      <c r="B824" s="152"/>
      <c r="C824" s="232"/>
      <c r="D824" s="152"/>
      <c r="E824" s="232"/>
      <c r="F824" s="152"/>
      <c r="G824" s="232"/>
      <c r="H824" s="152"/>
      <c r="I824" s="152"/>
      <c r="J824" s="152"/>
      <c r="K824" s="152"/>
      <c r="L824" s="152"/>
      <c r="M824" s="152"/>
      <c r="N824" s="152"/>
      <c r="O824" s="152"/>
      <c r="P824" s="152"/>
      <c r="Q824" s="152"/>
      <c r="R824" s="152"/>
      <c r="S824" s="152"/>
      <c r="T824" s="152"/>
      <c r="U824" s="152"/>
      <c r="V824" s="152"/>
      <c r="W824" s="152"/>
      <c r="X824" s="152"/>
      <c r="Y824" s="152"/>
      <c r="Z824" s="152"/>
      <c r="AA824" s="152"/>
      <c r="AB824" s="152"/>
      <c r="AC824" s="152"/>
      <c r="AD824" s="152"/>
      <c r="AE824" s="152"/>
      <c r="AF824" s="152"/>
      <c r="AG824" s="152"/>
      <c r="AH824" s="152"/>
    </row>
    <row r="825" spans="1:34" ht="14.4" x14ac:dyDescent="0.25">
      <c r="A825" s="232"/>
      <c r="B825" s="152"/>
      <c r="C825" s="232"/>
      <c r="D825" s="152"/>
      <c r="E825" s="232"/>
      <c r="F825" s="152"/>
      <c r="G825" s="232"/>
      <c r="H825" s="152"/>
      <c r="I825" s="152"/>
      <c r="J825" s="152"/>
      <c r="K825" s="152"/>
      <c r="L825" s="152"/>
      <c r="M825" s="152"/>
      <c r="N825" s="152"/>
      <c r="O825" s="152"/>
      <c r="P825" s="152"/>
      <c r="Q825" s="152"/>
      <c r="R825" s="152"/>
      <c r="S825" s="152"/>
      <c r="T825" s="152"/>
      <c r="U825" s="152"/>
      <c r="V825" s="152"/>
      <c r="W825" s="152"/>
      <c r="X825" s="152"/>
      <c r="Y825" s="152"/>
      <c r="Z825" s="152"/>
      <c r="AA825" s="152"/>
      <c r="AB825" s="152"/>
      <c r="AC825" s="152"/>
      <c r="AD825" s="152"/>
      <c r="AE825" s="152"/>
      <c r="AF825" s="152"/>
      <c r="AG825" s="152"/>
      <c r="AH825" s="152"/>
    </row>
    <row r="826" spans="1:34" ht="14.4" x14ac:dyDescent="0.25">
      <c r="A826" s="232"/>
      <c r="B826" s="152"/>
      <c r="C826" s="232"/>
      <c r="D826" s="152"/>
      <c r="E826" s="232"/>
      <c r="F826" s="152"/>
      <c r="G826" s="232"/>
      <c r="H826" s="152"/>
      <c r="I826" s="152"/>
      <c r="J826" s="152"/>
      <c r="K826" s="152"/>
      <c r="L826" s="152"/>
      <c r="M826" s="152"/>
      <c r="N826" s="152"/>
      <c r="O826" s="152"/>
      <c r="P826" s="152"/>
      <c r="Q826" s="152"/>
      <c r="R826" s="152"/>
      <c r="S826" s="152"/>
      <c r="T826" s="152"/>
      <c r="U826" s="152"/>
      <c r="V826" s="152"/>
      <c r="W826" s="152"/>
      <c r="X826" s="152"/>
      <c r="Y826" s="152"/>
      <c r="Z826" s="152"/>
      <c r="AA826" s="152"/>
      <c r="AB826" s="152"/>
      <c r="AC826" s="152"/>
      <c r="AD826" s="152"/>
      <c r="AE826" s="152"/>
      <c r="AF826" s="152"/>
      <c r="AG826" s="152"/>
      <c r="AH826" s="152"/>
    </row>
    <row r="827" spans="1:34" ht="14.4" x14ac:dyDescent="0.25">
      <c r="A827" s="232"/>
      <c r="B827" s="152"/>
      <c r="C827" s="232"/>
      <c r="D827" s="152"/>
      <c r="E827" s="232"/>
      <c r="F827" s="152"/>
      <c r="G827" s="232"/>
      <c r="H827" s="152"/>
      <c r="I827" s="152"/>
      <c r="J827" s="152"/>
      <c r="K827" s="152"/>
      <c r="L827" s="152"/>
      <c r="M827" s="152"/>
      <c r="N827" s="152"/>
      <c r="O827" s="152"/>
      <c r="P827" s="152"/>
      <c r="Q827" s="152"/>
      <c r="R827" s="152"/>
      <c r="S827" s="152"/>
      <c r="T827" s="152"/>
      <c r="U827" s="152"/>
      <c r="V827" s="152"/>
      <c r="W827" s="152"/>
      <c r="X827" s="152"/>
      <c r="Y827" s="152"/>
      <c r="Z827" s="152"/>
      <c r="AA827" s="152"/>
      <c r="AB827" s="152"/>
      <c r="AC827" s="152"/>
      <c r="AD827" s="152"/>
      <c r="AE827" s="152"/>
      <c r="AF827" s="152"/>
      <c r="AG827" s="152"/>
      <c r="AH827" s="152"/>
    </row>
    <row r="828" spans="1:34" ht="14.4" x14ac:dyDescent="0.25">
      <c r="A828" s="232"/>
      <c r="B828" s="152"/>
      <c r="C828" s="232"/>
      <c r="D828" s="152"/>
      <c r="E828" s="232"/>
      <c r="F828" s="152"/>
      <c r="G828" s="232"/>
      <c r="H828" s="152"/>
      <c r="I828" s="152"/>
      <c r="J828" s="152"/>
      <c r="K828" s="152"/>
      <c r="L828" s="152"/>
      <c r="M828" s="152"/>
      <c r="N828" s="152"/>
      <c r="O828" s="152"/>
      <c r="P828" s="152"/>
      <c r="Q828" s="152"/>
      <c r="R828" s="152"/>
      <c r="S828" s="152"/>
      <c r="T828" s="152"/>
      <c r="U828" s="152"/>
      <c r="V828" s="152"/>
      <c r="W828" s="152"/>
      <c r="X828" s="152"/>
      <c r="Y828" s="152"/>
      <c r="Z828" s="152"/>
      <c r="AA828" s="152"/>
      <c r="AB828" s="152"/>
      <c r="AC828" s="152"/>
      <c r="AD828" s="152"/>
      <c r="AE828" s="152"/>
      <c r="AF828" s="152"/>
      <c r="AG828" s="152"/>
      <c r="AH828" s="152"/>
    </row>
    <row r="829" spans="1:34" ht="14.4" x14ac:dyDescent="0.25">
      <c r="A829" s="232"/>
      <c r="B829" s="152"/>
      <c r="C829" s="232"/>
      <c r="D829" s="152"/>
      <c r="E829" s="232"/>
      <c r="F829" s="152"/>
      <c r="G829" s="232"/>
      <c r="H829" s="152"/>
      <c r="I829" s="152"/>
      <c r="J829" s="152"/>
      <c r="K829" s="152"/>
      <c r="L829" s="152"/>
      <c r="M829" s="152"/>
      <c r="N829" s="152"/>
      <c r="O829" s="152"/>
      <c r="P829" s="152"/>
      <c r="Q829" s="152"/>
      <c r="R829" s="152"/>
      <c r="S829" s="152"/>
      <c r="T829" s="152"/>
      <c r="U829" s="152"/>
      <c r="V829" s="152"/>
      <c r="W829" s="152"/>
      <c r="X829" s="152"/>
      <c r="Y829" s="152"/>
      <c r="Z829" s="152"/>
      <c r="AA829" s="152"/>
      <c r="AB829" s="152"/>
      <c r="AC829" s="152"/>
      <c r="AD829" s="152"/>
      <c r="AE829" s="152"/>
      <c r="AF829" s="152"/>
      <c r="AG829" s="152"/>
      <c r="AH829" s="152"/>
    </row>
    <row r="830" spans="1:34" ht="14.4" x14ac:dyDescent="0.25">
      <c r="A830" s="232"/>
      <c r="B830" s="152"/>
      <c r="C830" s="232"/>
      <c r="D830" s="152"/>
      <c r="E830" s="232"/>
      <c r="F830" s="152"/>
      <c r="G830" s="232"/>
      <c r="H830" s="152"/>
      <c r="I830" s="152"/>
      <c r="J830" s="152"/>
      <c r="K830" s="152"/>
      <c r="L830" s="152"/>
      <c r="M830" s="152"/>
      <c r="N830" s="152"/>
      <c r="O830" s="152"/>
      <c r="P830" s="152"/>
      <c r="Q830" s="152"/>
      <c r="R830" s="152"/>
      <c r="S830" s="152"/>
      <c r="T830" s="152"/>
      <c r="U830" s="152"/>
      <c r="V830" s="152"/>
      <c r="W830" s="152"/>
      <c r="X830" s="152"/>
      <c r="Y830" s="152"/>
      <c r="Z830" s="152"/>
      <c r="AA830" s="152"/>
      <c r="AB830" s="152"/>
      <c r="AC830" s="152"/>
      <c r="AD830" s="152"/>
      <c r="AE830" s="152"/>
      <c r="AF830" s="152"/>
      <c r="AG830" s="152"/>
      <c r="AH830" s="152"/>
    </row>
    <row r="831" spans="1:34" ht="14.4" x14ac:dyDescent="0.25">
      <c r="A831" s="232"/>
      <c r="B831" s="152"/>
      <c r="C831" s="232"/>
      <c r="D831" s="152"/>
      <c r="E831" s="232"/>
      <c r="F831" s="152"/>
      <c r="G831" s="232"/>
      <c r="H831" s="152"/>
      <c r="I831" s="152"/>
      <c r="J831" s="152"/>
      <c r="K831" s="152"/>
      <c r="L831" s="152"/>
      <c r="M831" s="152"/>
      <c r="N831" s="152"/>
      <c r="O831" s="152"/>
      <c r="P831" s="152"/>
      <c r="Q831" s="152"/>
      <c r="R831" s="152"/>
      <c r="S831" s="152"/>
      <c r="T831" s="152"/>
      <c r="U831" s="152"/>
      <c r="V831" s="152"/>
      <c r="W831" s="152"/>
      <c r="X831" s="152"/>
      <c r="Y831" s="152"/>
      <c r="Z831" s="152"/>
      <c r="AA831" s="152"/>
      <c r="AB831" s="152"/>
      <c r="AC831" s="152"/>
      <c r="AD831" s="152"/>
      <c r="AE831" s="152"/>
      <c r="AF831" s="152"/>
      <c r="AG831" s="152"/>
      <c r="AH831" s="152"/>
    </row>
    <row r="832" spans="1:34" ht="14.4" x14ac:dyDescent="0.25">
      <c r="A832" s="232"/>
      <c r="B832" s="152"/>
      <c r="C832" s="232"/>
      <c r="D832" s="152"/>
      <c r="E832" s="232"/>
      <c r="F832" s="152"/>
      <c r="G832" s="232"/>
      <c r="H832" s="152"/>
      <c r="I832" s="152"/>
      <c r="J832" s="152"/>
      <c r="K832" s="152"/>
      <c r="L832" s="152"/>
      <c r="M832" s="152"/>
      <c r="N832" s="152"/>
      <c r="O832" s="152"/>
      <c r="P832" s="152"/>
      <c r="Q832" s="152"/>
      <c r="R832" s="152"/>
      <c r="S832" s="152"/>
      <c r="T832" s="152"/>
      <c r="U832" s="152"/>
      <c r="V832" s="152"/>
      <c r="W832" s="152"/>
      <c r="X832" s="152"/>
      <c r="Y832" s="152"/>
      <c r="Z832" s="152"/>
      <c r="AA832" s="152"/>
      <c r="AB832" s="152"/>
      <c r="AC832" s="152"/>
      <c r="AD832" s="152"/>
      <c r="AE832" s="152"/>
      <c r="AF832" s="152"/>
      <c r="AG832" s="152"/>
      <c r="AH832" s="152"/>
    </row>
    <row r="833" spans="1:34" ht="14.4" x14ac:dyDescent="0.25">
      <c r="A833" s="232"/>
      <c r="B833" s="152"/>
      <c r="C833" s="232"/>
      <c r="D833" s="152"/>
      <c r="E833" s="232"/>
      <c r="F833" s="152"/>
      <c r="G833" s="232"/>
      <c r="H833" s="152"/>
      <c r="I833" s="152"/>
      <c r="J833" s="152"/>
      <c r="K833" s="152"/>
      <c r="L833" s="152"/>
      <c r="M833" s="152"/>
      <c r="N833" s="152"/>
      <c r="O833" s="152"/>
      <c r="P833" s="152"/>
      <c r="Q833" s="152"/>
      <c r="R833" s="152"/>
      <c r="S833" s="152"/>
      <c r="T833" s="152"/>
      <c r="U833" s="152"/>
      <c r="V833" s="152"/>
      <c r="W833" s="152"/>
      <c r="X833" s="152"/>
      <c r="Y833" s="152"/>
      <c r="Z833" s="152"/>
      <c r="AA833" s="152"/>
      <c r="AB833" s="152"/>
      <c r="AC833" s="152"/>
      <c r="AD833" s="152"/>
      <c r="AE833" s="152"/>
      <c r="AF833" s="152"/>
      <c r="AG833" s="152"/>
      <c r="AH833" s="152"/>
    </row>
    <row r="834" spans="1:34" ht="14.4" x14ac:dyDescent="0.25">
      <c r="A834" s="232"/>
      <c r="B834" s="152"/>
      <c r="C834" s="232"/>
      <c r="D834" s="152"/>
      <c r="E834" s="232"/>
      <c r="F834" s="152"/>
      <c r="G834" s="232"/>
      <c r="H834" s="152"/>
      <c r="I834" s="152"/>
      <c r="J834" s="152"/>
      <c r="K834" s="152"/>
      <c r="L834" s="152"/>
      <c r="M834" s="152"/>
      <c r="N834" s="152"/>
      <c r="O834" s="152"/>
      <c r="P834" s="152"/>
      <c r="Q834" s="152"/>
      <c r="R834" s="152"/>
      <c r="S834" s="152"/>
      <c r="T834" s="152"/>
      <c r="U834" s="152"/>
      <c r="V834" s="152"/>
      <c r="W834" s="152"/>
      <c r="X834" s="152"/>
      <c r="Y834" s="152"/>
      <c r="Z834" s="152"/>
      <c r="AA834" s="152"/>
      <c r="AB834" s="152"/>
      <c r="AC834" s="152"/>
      <c r="AD834" s="152"/>
      <c r="AE834" s="152"/>
      <c r="AF834" s="152"/>
      <c r="AG834" s="152"/>
      <c r="AH834" s="152"/>
    </row>
    <row r="835" spans="1:34" ht="14.4" x14ac:dyDescent="0.25">
      <c r="A835" s="232"/>
      <c r="B835" s="152"/>
      <c r="C835" s="232"/>
      <c r="D835" s="152"/>
      <c r="E835" s="232"/>
      <c r="F835" s="152"/>
      <c r="G835" s="232"/>
      <c r="H835" s="152"/>
      <c r="I835" s="152"/>
      <c r="J835" s="152"/>
      <c r="K835" s="152"/>
      <c r="L835" s="152"/>
      <c r="M835" s="152"/>
      <c r="N835" s="152"/>
      <c r="O835" s="152"/>
      <c r="P835" s="152"/>
      <c r="Q835" s="152"/>
      <c r="R835" s="152"/>
      <c r="S835" s="152"/>
      <c r="T835" s="152"/>
      <c r="U835" s="152"/>
      <c r="V835" s="152"/>
      <c r="W835" s="152"/>
      <c r="X835" s="152"/>
      <c r="Y835" s="152"/>
      <c r="Z835" s="152"/>
      <c r="AA835" s="152"/>
      <c r="AB835" s="152"/>
      <c r="AC835" s="152"/>
      <c r="AD835" s="152"/>
      <c r="AE835" s="152"/>
      <c r="AF835" s="152"/>
      <c r="AG835" s="152"/>
      <c r="AH835" s="152"/>
    </row>
    <row r="836" spans="1:34" ht="14.4" x14ac:dyDescent="0.25">
      <c r="A836" s="232"/>
      <c r="B836" s="152"/>
      <c r="C836" s="232"/>
      <c r="D836" s="152"/>
      <c r="E836" s="232"/>
      <c r="F836" s="152"/>
      <c r="G836" s="23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2"/>
    </row>
    <row r="837" spans="1:34" ht="14.4" x14ac:dyDescent="0.25">
      <c r="A837" s="232"/>
      <c r="B837" s="152"/>
      <c r="C837" s="232"/>
      <c r="D837" s="152"/>
      <c r="E837" s="232"/>
      <c r="F837" s="152"/>
      <c r="G837" s="232"/>
      <c r="H837" s="152"/>
      <c r="I837" s="152"/>
      <c r="J837" s="152"/>
      <c r="K837" s="152"/>
      <c r="L837" s="152"/>
      <c r="M837" s="152"/>
      <c r="N837" s="152"/>
      <c r="O837" s="152"/>
      <c r="P837" s="152"/>
      <c r="Q837" s="152"/>
      <c r="R837" s="152"/>
      <c r="S837" s="152"/>
      <c r="T837" s="152"/>
      <c r="U837" s="152"/>
      <c r="V837" s="152"/>
      <c r="W837" s="152"/>
      <c r="X837" s="152"/>
      <c r="Y837" s="152"/>
      <c r="Z837" s="152"/>
      <c r="AA837" s="152"/>
      <c r="AB837" s="152"/>
      <c r="AC837" s="152"/>
      <c r="AD837" s="152"/>
      <c r="AE837" s="152"/>
      <c r="AF837" s="152"/>
      <c r="AG837" s="152"/>
      <c r="AH837" s="152"/>
    </row>
    <row r="838" spans="1:34" ht="14.4" x14ac:dyDescent="0.25">
      <c r="A838" s="232"/>
      <c r="B838" s="152"/>
      <c r="C838" s="232"/>
      <c r="D838" s="152"/>
      <c r="E838" s="232"/>
      <c r="F838" s="152"/>
      <c r="G838" s="232"/>
      <c r="H838" s="152"/>
      <c r="I838" s="152"/>
      <c r="J838" s="152"/>
      <c r="K838" s="152"/>
      <c r="L838" s="152"/>
      <c r="M838" s="152"/>
      <c r="N838" s="152"/>
      <c r="O838" s="152"/>
      <c r="P838" s="152"/>
      <c r="Q838" s="152"/>
      <c r="R838" s="152"/>
      <c r="S838" s="152"/>
      <c r="T838" s="152"/>
      <c r="U838" s="152"/>
      <c r="V838" s="152"/>
      <c r="W838" s="152"/>
      <c r="X838" s="152"/>
      <c r="Y838" s="152"/>
      <c r="Z838" s="152"/>
      <c r="AA838" s="152"/>
      <c r="AB838" s="152"/>
      <c r="AC838" s="152"/>
      <c r="AD838" s="152"/>
      <c r="AE838" s="152"/>
      <c r="AF838" s="152"/>
      <c r="AG838" s="152"/>
      <c r="AH838" s="152"/>
    </row>
    <row r="839" spans="1:34" ht="14.4" x14ac:dyDescent="0.25">
      <c r="A839" s="232"/>
      <c r="B839" s="152"/>
      <c r="C839" s="232"/>
      <c r="D839" s="152"/>
      <c r="E839" s="232"/>
      <c r="F839" s="152"/>
      <c r="G839" s="232"/>
      <c r="H839" s="152"/>
      <c r="I839" s="152"/>
      <c r="J839" s="152"/>
      <c r="K839" s="152"/>
      <c r="L839" s="152"/>
      <c r="M839" s="152"/>
      <c r="N839" s="152"/>
      <c r="O839" s="152"/>
      <c r="P839" s="152"/>
      <c r="Q839" s="152"/>
      <c r="R839" s="152"/>
      <c r="S839" s="152"/>
      <c r="T839" s="152"/>
      <c r="U839" s="152"/>
      <c r="V839" s="152"/>
      <c r="W839" s="152"/>
      <c r="X839" s="152"/>
      <c r="Y839" s="152"/>
      <c r="Z839" s="152"/>
      <c r="AA839" s="152"/>
      <c r="AB839" s="152"/>
      <c r="AC839" s="152"/>
      <c r="AD839" s="152"/>
      <c r="AE839" s="152"/>
      <c r="AF839" s="152"/>
      <c r="AG839" s="152"/>
      <c r="AH839" s="152"/>
    </row>
    <row r="840" spans="1:34" ht="14.4" x14ac:dyDescent="0.25">
      <c r="A840" s="232"/>
      <c r="B840" s="152"/>
      <c r="C840" s="232"/>
      <c r="D840" s="152"/>
      <c r="E840" s="232"/>
      <c r="F840" s="152"/>
      <c r="G840" s="232"/>
      <c r="H840" s="152"/>
      <c r="I840" s="152"/>
      <c r="J840" s="152"/>
      <c r="K840" s="152"/>
      <c r="L840" s="152"/>
      <c r="M840" s="152"/>
      <c r="N840" s="152"/>
      <c r="O840" s="152"/>
      <c r="P840" s="152"/>
      <c r="Q840" s="152"/>
      <c r="R840" s="152"/>
      <c r="S840" s="152"/>
      <c r="T840" s="152"/>
      <c r="U840" s="152"/>
      <c r="V840" s="152"/>
      <c r="W840" s="152"/>
      <c r="X840" s="152"/>
      <c r="Y840" s="152"/>
      <c r="Z840" s="152"/>
      <c r="AA840" s="152"/>
      <c r="AB840" s="152"/>
      <c r="AC840" s="152"/>
      <c r="AD840" s="152"/>
      <c r="AE840" s="152"/>
      <c r="AF840" s="152"/>
      <c r="AG840" s="152"/>
      <c r="AH840" s="152"/>
    </row>
    <row r="841" spans="1:34" ht="14.4" x14ac:dyDescent="0.25">
      <c r="A841" s="232"/>
      <c r="B841" s="152"/>
      <c r="C841" s="232"/>
      <c r="D841" s="152"/>
      <c r="E841" s="232"/>
      <c r="F841" s="152"/>
      <c r="G841" s="232"/>
      <c r="H841" s="152"/>
      <c r="I841" s="152"/>
      <c r="J841" s="152"/>
      <c r="K841" s="152"/>
      <c r="L841" s="152"/>
      <c r="M841" s="152"/>
      <c r="N841" s="152"/>
      <c r="O841" s="152"/>
      <c r="P841" s="152"/>
      <c r="Q841" s="152"/>
      <c r="R841" s="152"/>
      <c r="S841" s="152"/>
      <c r="T841" s="152"/>
      <c r="U841" s="152"/>
      <c r="V841" s="152"/>
      <c r="W841" s="152"/>
      <c r="X841" s="152"/>
      <c r="Y841" s="152"/>
      <c r="Z841" s="152"/>
      <c r="AA841" s="152"/>
      <c r="AB841" s="152"/>
      <c r="AC841" s="152"/>
      <c r="AD841" s="152"/>
      <c r="AE841" s="152"/>
      <c r="AF841" s="152"/>
      <c r="AG841" s="152"/>
      <c r="AH841" s="152"/>
    </row>
    <row r="842" spans="1:34" ht="14.4" x14ac:dyDescent="0.25">
      <c r="A842" s="232"/>
      <c r="B842" s="152"/>
      <c r="C842" s="232"/>
      <c r="D842" s="152"/>
      <c r="E842" s="232"/>
      <c r="F842" s="152"/>
      <c r="G842" s="232"/>
      <c r="H842" s="152"/>
      <c r="I842" s="152"/>
      <c r="J842" s="152"/>
      <c r="K842" s="152"/>
      <c r="L842" s="152"/>
      <c r="M842" s="152"/>
      <c r="N842" s="152"/>
      <c r="O842" s="152"/>
      <c r="P842" s="152"/>
      <c r="Q842" s="152"/>
      <c r="R842" s="152"/>
      <c r="S842" s="152"/>
      <c r="T842" s="152"/>
      <c r="U842" s="152"/>
      <c r="V842" s="152"/>
      <c r="W842" s="152"/>
      <c r="X842" s="152"/>
      <c r="Y842" s="152"/>
      <c r="Z842" s="152"/>
      <c r="AA842" s="152"/>
      <c r="AB842" s="152"/>
      <c r="AC842" s="152"/>
      <c r="AD842" s="152"/>
      <c r="AE842" s="152"/>
      <c r="AF842" s="152"/>
      <c r="AG842" s="152"/>
      <c r="AH842" s="152"/>
    </row>
    <row r="843" spans="1:34" ht="14.4" x14ac:dyDescent="0.25">
      <c r="A843" s="232"/>
      <c r="B843" s="152"/>
      <c r="C843" s="232"/>
      <c r="D843" s="152"/>
      <c r="E843" s="232"/>
      <c r="F843" s="152"/>
      <c r="G843" s="232"/>
      <c r="H843" s="152"/>
      <c r="I843" s="152"/>
      <c r="J843" s="152"/>
      <c r="K843" s="152"/>
      <c r="L843" s="152"/>
      <c r="M843" s="152"/>
      <c r="N843" s="152"/>
      <c r="O843" s="152"/>
      <c r="P843" s="152"/>
      <c r="Q843" s="152"/>
      <c r="R843" s="152"/>
      <c r="S843" s="152"/>
      <c r="T843" s="152"/>
      <c r="U843" s="152"/>
      <c r="V843" s="152"/>
      <c r="W843" s="152"/>
      <c r="X843" s="152"/>
      <c r="Y843" s="152"/>
      <c r="Z843" s="152"/>
      <c r="AA843" s="152"/>
      <c r="AB843" s="152"/>
      <c r="AC843" s="152"/>
      <c r="AD843" s="152"/>
      <c r="AE843" s="152"/>
      <c r="AF843" s="152"/>
      <c r="AG843" s="152"/>
      <c r="AH843" s="152"/>
    </row>
    <row r="844" spans="1:34" ht="14.4" x14ac:dyDescent="0.25">
      <c r="A844" s="232"/>
      <c r="B844" s="152"/>
      <c r="C844" s="232"/>
      <c r="D844" s="152"/>
      <c r="E844" s="232"/>
      <c r="F844" s="152"/>
      <c r="G844" s="232"/>
      <c r="H844" s="152"/>
      <c r="I844" s="152"/>
      <c r="J844" s="152"/>
      <c r="K844" s="152"/>
      <c r="L844" s="152"/>
      <c r="M844" s="152"/>
      <c r="N844" s="152"/>
      <c r="O844" s="152"/>
      <c r="P844" s="152"/>
      <c r="Q844" s="152"/>
      <c r="R844" s="152"/>
      <c r="S844" s="152"/>
      <c r="T844" s="152"/>
      <c r="U844" s="152"/>
      <c r="V844" s="152"/>
      <c r="W844" s="152"/>
      <c r="X844" s="152"/>
      <c r="Y844" s="152"/>
      <c r="Z844" s="152"/>
      <c r="AA844" s="152"/>
      <c r="AB844" s="152"/>
      <c r="AC844" s="152"/>
      <c r="AD844" s="152"/>
      <c r="AE844" s="152"/>
      <c r="AF844" s="152"/>
      <c r="AG844" s="152"/>
      <c r="AH844" s="152"/>
    </row>
    <row r="845" spans="1:34" ht="14.4" x14ac:dyDescent="0.25">
      <c r="A845" s="232"/>
      <c r="B845" s="152"/>
      <c r="C845" s="232"/>
      <c r="D845" s="152"/>
      <c r="E845" s="232"/>
      <c r="F845" s="152"/>
      <c r="G845" s="232"/>
      <c r="H845" s="152"/>
      <c r="I845" s="152"/>
      <c r="J845" s="152"/>
      <c r="K845" s="152"/>
      <c r="L845" s="152"/>
      <c r="M845" s="152"/>
      <c r="N845" s="152"/>
      <c r="O845" s="152"/>
      <c r="P845" s="152"/>
      <c r="Q845" s="152"/>
      <c r="R845" s="152"/>
      <c r="S845" s="152"/>
      <c r="T845" s="152"/>
      <c r="U845" s="152"/>
      <c r="V845" s="152"/>
      <c r="W845" s="152"/>
      <c r="X845" s="152"/>
      <c r="Y845" s="152"/>
      <c r="Z845" s="152"/>
      <c r="AA845" s="152"/>
      <c r="AB845" s="152"/>
      <c r="AC845" s="152"/>
      <c r="AD845" s="152"/>
      <c r="AE845" s="152"/>
      <c r="AF845" s="152"/>
      <c r="AG845" s="152"/>
      <c r="AH845" s="152"/>
    </row>
    <row r="846" spans="1:34" ht="14.4" x14ac:dyDescent="0.25">
      <c r="A846" s="232"/>
      <c r="B846" s="152"/>
      <c r="C846" s="232"/>
      <c r="D846" s="152"/>
      <c r="E846" s="232"/>
      <c r="F846" s="152"/>
      <c r="G846" s="232"/>
      <c r="H846" s="152"/>
      <c r="I846" s="152"/>
      <c r="J846" s="152"/>
      <c r="K846" s="152"/>
      <c r="L846" s="152"/>
      <c r="M846" s="152"/>
      <c r="N846" s="152"/>
      <c r="O846" s="152"/>
      <c r="P846" s="152"/>
      <c r="Q846" s="152"/>
      <c r="R846" s="152"/>
      <c r="S846" s="152"/>
      <c r="T846" s="152"/>
      <c r="U846" s="152"/>
      <c r="V846" s="152"/>
      <c r="W846" s="152"/>
      <c r="X846" s="152"/>
      <c r="Y846" s="152"/>
      <c r="Z846" s="152"/>
      <c r="AA846" s="152"/>
      <c r="AB846" s="152"/>
      <c r="AC846" s="152"/>
      <c r="AD846" s="152"/>
      <c r="AE846" s="152"/>
      <c r="AF846" s="152"/>
      <c r="AG846" s="152"/>
      <c r="AH846" s="152"/>
    </row>
    <row r="847" spans="1:34" ht="14.4" x14ac:dyDescent="0.25">
      <c r="A847" s="232"/>
      <c r="B847" s="152"/>
      <c r="C847" s="232"/>
      <c r="D847" s="152"/>
      <c r="E847" s="232"/>
      <c r="F847" s="152"/>
      <c r="G847" s="232"/>
      <c r="H847" s="152"/>
      <c r="I847" s="152"/>
      <c r="J847" s="152"/>
      <c r="K847" s="152"/>
      <c r="L847" s="152"/>
      <c r="M847" s="152"/>
      <c r="N847" s="152"/>
      <c r="O847" s="152"/>
      <c r="P847" s="152"/>
      <c r="Q847" s="152"/>
      <c r="R847" s="152"/>
      <c r="S847" s="152"/>
      <c r="T847" s="152"/>
      <c r="U847" s="152"/>
      <c r="V847" s="152"/>
      <c r="W847" s="152"/>
      <c r="X847" s="152"/>
      <c r="Y847" s="152"/>
      <c r="Z847" s="152"/>
      <c r="AA847" s="152"/>
      <c r="AB847" s="152"/>
      <c r="AC847" s="152"/>
      <c r="AD847" s="152"/>
      <c r="AE847" s="152"/>
      <c r="AF847" s="152"/>
      <c r="AG847" s="152"/>
      <c r="AH847" s="152"/>
    </row>
    <row r="848" spans="1:34" ht="14.4" x14ac:dyDescent="0.25">
      <c r="A848" s="232"/>
      <c r="B848" s="152"/>
      <c r="C848" s="232"/>
      <c r="D848" s="152"/>
      <c r="E848" s="232"/>
      <c r="F848" s="152"/>
      <c r="G848" s="232"/>
      <c r="H848" s="152"/>
      <c r="I848" s="152"/>
      <c r="J848" s="152"/>
      <c r="K848" s="152"/>
      <c r="L848" s="152"/>
      <c r="M848" s="152"/>
      <c r="N848" s="152"/>
      <c r="O848" s="152"/>
      <c r="P848" s="152"/>
      <c r="Q848" s="152"/>
      <c r="R848" s="152"/>
      <c r="S848" s="152"/>
      <c r="T848" s="152"/>
      <c r="U848" s="152"/>
      <c r="V848" s="152"/>
      <c r="W848" s="152"/>
      <c r="X848" s="152"/>
      <c r="Y848" s="152"/>
      <c r="Z848" s="152"/>
      <c r="AA848" s="152"/>
      <c r="AB848" s="152"/>
      <c r="AC848" s="152"/>
      <c r="AD848" s="152"/>
      <c r="AE848" s="152"/>
      <c r="AF848" s="152"/>
      <c r="AG848" s="152"/>
      <c r="AH848" s="152"/>
    </row>
    <row r="849" spans="1:34" ht="14.4" x14ac:dyDescent="0.25">
      <c r="A849" s="232"/>
      <c r="B849" s="152"/>
      <c r="C849" s="232"/>
      <c r="D849" s="152"/>
      <c r="E849" s="232"/>
      <c r="F849" s="152"/>
      <c r="G849" s="232"/>
      <c r="H849" s="152"/>
      <c r="I849" s="152"/>
      <c r="J849" s="152"/>
      <c r="K849" s="152"/>
      <c r="L849" s="152"/>
      <c r="M849" s="152"/>
      <c r="N849" s="152"/>
      <c r="O849" s="152"/>
      <c r="P849" s="152"/>
      <c r="Q849" s="152"/>
      <c r="R849" s="152"/>
      <c r="S849" s="152"/>
      <c r="T849" s="152"/>
      <c r="U849" s="152"/>
      <c r="V849" s="152"/>
      <c r="W849" s="152"/>
      <c r="X849" s="152"/>
      <c r="Y849" s="152"/>
      <c r="Z849" s="152"/>
      <c r="AA849" s="152"/>
      <c r="AB849" s="152"/>
      <c r="AC849" s="152"/>
      <c r="AD849" s="152"/>
      <c r="AE849" s="152"/>
      <c r="AF849" s="152"/>
      <c r="AG849" s="152"/>
      <c r="AH849" s="152"/>
    </row>
    <row r="850" spans="1:34" ht="14.4" x14ac:dyDescent="0.25">
      <c r="A850" s="232"/>
      <c r="B850" s="152"/>
      <c r="C850" s="232"/>
      <c r="D850" s="152"/>
      <c r="E850" s="232"/>
      <c r="F850" s="152"/>
      <c r="G850" s="232"/>
      <c r="H850" s="152"/>
      <c r="I850" s="152"/>
      <c r="J850" s="152"/>
      <c r="K850" s="152"/>
      <c r="L850" s="152"/>
      <c r="M850" s="152"/>
      <c r="N850" s="152"/>
      <c r="O850" s="152"/>
      <c r="P850" s="152"/>
      <c r="Q850" s="152"/>
      <c r="R850" s="152"/>
      <c r="S850" s="152"/>
      <c r="T850" s="152"/>
      <c r="U850" s="152"/>
      <c r="V850" s="152"/>
      <c r="W850" s="152"/>
      <c r="X850" s="152"/>
      <c r="Y850" s="152"/>
      <c r="Z850" s="152"/>
      <c r="AA850" s="152"/>
      <c r="AB850" s="152"/>
      <c r="AC850" s="152"/>
      <c r="AD850" s="152"/>
      <c r="AE850" s="152"/>
      <c r="AF850" s="152"/>
      <c r="AG850" s="152"/>
      <c r="AH850" s="152"/>
    </row>
    <row r="851" spans="1:34" ht="14.4" x14ac:dyDescent="0.25">
      <c r="A851" s="232"/>
      <c r="B851" s="152"/>
      <c r="C851" s="232"/>
      <c r="D851" s="152"/>
      <c r="E851" s="232"/>
      <c r="F851" s="152"/>
      <c r="G851" s="232"/>
      <c r="H851" s="152"/>
      <c r="I851" s="152"/>
      <c r="J851" s="152"/>
      <c r="K851" s="152"/>
      <c r="L851" s="152"/>
      <c r="M851" s="152"/>
      <c r="N851" s="152"/>
      <c r="O851" s="152"/>
      <c r="P851" s="152"/>
      <c r="Q851" s="152"/>
      <c r="R851" s="152"/>
      <c r="S851" s="152"/>
      <c r="T851" s="152"/>
      <c r="U851" s="152"/>
      <c r="V851" s="152"/>
      <c r="W851" s="152"/>
      <c r="X851" s="152"/>
      <c r="Y851" s="152"/>
      <c r="Z851" s="152"/>
      <c r="AA851" s="152"/>
      <c r="AB851" s="152"/>
      <c r="AC851" s="152"/>
      <c r="AD851" s="152"/>
      <c r="AE851" s="152"/>
      <c r="AF851" s="152"/>
      <c r="AG851" s="152"/>
      <c r="AH851" s="152"/>
    </row>
    <row r="852" spans="1:34" ht="14.4" x14ac:dyDescent="0.25">
      <c r="A852" s="232"/>
      <c r="B852" s="152"/>
      <c r="C852" s="232"/>
      <c r="D852" s="152"/>
      <c r="E852" s="232"/>
      <c r="F852" s="152"/>
      <c r="G852" s="232"/>
      <c r="H852" s="152"/>
      <c r="I852" s="152"/>
      <c r="J852" s="152"/>
      <c r="K852" s="152"/>
      <c r="L852" s="152"/>
      <c r="M852" s="152"/>
      <c r="N852" s="152"/>
      <c r="O852" s="152"/>
      <c r="P852" s="152"/>
      <c r="Q852" s="152"/>
      <c r="R852" s="152"/>
      <c r="S852" s="152"/>
      <c r="T852" s="152"/>
      <c r="U852" s="152"/>
      <c r="V852" s="152"/>
      <c r="W852" s="152"/>
      <c r="X852" s="152"/>
      <c r="Y852" s="152"/>
      <c r="Z852" s="152"/>
      <c r="AA852" s="152"/>
      <c r="AB852" s="152"/>
      <c r="AC852" s="152"/>
      <c r="AD852" s="152"/>
      <c r="AE852" s="152"/>
      <c r="AF852" s="152"/>
      <c r="AG852" s="152"/>
      <c r="AH852" s="152"/>
    </row>
    <row r="853" spans="1:34" ht="14.4" x14ac:dyDescent="0.25">
      <c r="A853" s="232"/>
      <c r="B853" s="152"/>
      <c r="C853" s="232"/>
      <c r="D853" s="152"/>
      <c r="E853" s="232"/>
      <c r="F853" s="152"/>
      <c r="G853" s="232"/>
      <c r="H853" s="152"/>
      <c r="I853" s="152"/>
      <c r="J853" s="152"/>
      <c r="K853" s="152"/>
      <c r="L853" s="152"/>
      <c r="M853" s="152"/>
      <c r="N853" s="152"/>
      <c r="O853" s="152"/>
      <c r="P853" s="152"/>
      <c r="Q853" s="152"/>
      <c r="R853" s="152"/>
      <c r="S853" s="152"/>
      <c r="T853" s="152"/>
      <c r="U853" s="152"/>
      <c r="V853" s="152"/>
      <c r="W853" s="152"/>
      <c r="X853" s="152"/>
      <c r="Y853" s="152"/>
      <c r="Z853" s="152"/>
      <c r="AA853" s="152"/>
      <c r="AB853" s="152"/>
      <c r="AC853" s="152"/>
      <c r="AD853" s="152"/>
      <c r="AE853" s="152"/>
      <c r="AF853" s="152"/>
      <c r="AG853" s="152"/>
      <c r="AH853" s="152"/>
    </row>
    <row r="854" spans="1:34" ht="14.4" x14ac:dyDescent="0.25">
      <c r="A854" s="232"/>
      <c r="B854" s="152"/>
      <c r="C854" s="232"/>
      <c r="D854" s="152"/>
      <c r="E854" s="232"/>
      <c r="F854" s="152"/>
      <c r="G854" s="232"/>
      <c r="H854" s="152"/>
      <c r="I854" s="152"/>
      <c r="J854" s="152"/>
      <c r="K854" s="152"/>
      <c r="L854" s="152"/>
      <c r="M854" s="152"/>
      <c r="N854" s="152"/>
      <c r="O854" s="152"/>
      <c r="P854" s="152"/>
      <c r="Q854" s="152"/>
      <c r="R854" s="152"/>
      <c r="S854" s="152"/>
      <c r="T854" s="152"/>
      <c r="U854" s="152"/>
      <c r="V854" s="152"/>
      <c r="W854" s="152"/>
      <c r="X854" s="152"/>
      <c r="Y854" s="152"/>
      <c r="Z854" s="152"/>
      <c r="AA854" s="152"/>
      <c r="AB854" s="152"/>
      <c r="AC854" s="152"/>
      <c r="AD854" s="152"/>
      <c r="AE854" s="152"/>
      <c r="AF854" s="152"/>
      <c r="AG854" s="152"/>
      <c r="AH854" s="152"/>
    </row>
    <row r="855" spans="1:34" ht="14.4" x14ac:dyDescent="0.25">
      <c r="A855" s="232"/>
      <c r="B855" s="152"/>
      <c r="C855" s="232"/>
      <c r="D855" s="152"/>
      <c r="E855" s="232"/>
      <c r="F855" s="152"/>
      <c r="G855" s="232"/>
      <c r="H855" s="152"/>
      <c r="I855" s="152"/>
      <c r="J855" s="152"/>
      <c r="K855" s="152"/>
      <c r="L855" s="152"/>
      <c r="M855" s="152"/>
      <c r="N855" s="152"/>
      <c r="O855" s="152"/>
      <c r="P855" s="152"/>
      <c r="Q855" s="152"/>
      <c r="R855" s="152"/>
      <c r="S855" s="152"/>
      <c r="T855" s="152"/>
      <c r="U855" s="152"/>
      <c r="V855" s="152"/>
      <c r="W855" s="152"/>
      <c r="X855" s="152"/>
      <c r="Y855" s="152"/>
      <c r="Z855" s="152"/>
      <c r="AA855" s="152"/>
      <c r="AB855" s="152"/>
      <c r="AC855" s="152"/>
      <c r="AD855" s="152"/>
      <c r="AE855" s="152"/>
      <c r="AF855" s="152"/>
      <c r="AG855" s="152"/>
      <c r="AH855" s="152"/>
    </row>
    <row r="856" spans="1:34" ht="14.4" x14ac:dyDescent="0.25">
      <c r="A856" s="232"/>
      <c r="B856" s="152"/>
      <c r="C856" s="232"/>
      <c r="D856" s="152"/>
      <c r="E856" s="232"/>
      <c r="F856" s="152"/>
      <c r="G856" s="232"/>
      <c r="H856" s="152"/>
      <c r="I856" s="152"/>
      <c r="J856" s="152"/>
      <c r="K856" s="152"/>
      <c r="L856" s="152"/>
      <c r="M856" s="152"/>
      <c r="N856" s="152"/>
      <c r="O856" s="152"/>
      <c r="P856" s="152"/>
      <c r="Q856" s="152"/>
      <c r="R856" s="152"/>
      <c r="S856" s="152"/>
      <c r="T856" s="152"/>
      <c r="U856" s="152"/>
      <c r="V856" s="152"/>
      <c r="W856" s="152"/>
      <c r="X856" s="152"/>
      <c r="Y856" s="152"/>
      <c r="Z856" s="152"/>
      <c r="AA856" s="152"/>
      <c r="AB856" s="152"/>
      <c r="AC856" s="152"/>
      <c r="AD856" s="152"/>
      <c r="AE856" s="152"/>
      <c r="AF856" s="152"/>
      <c r="AG856" s="152"/>
      <c r="AH856" s="152"/>
    </row>
    <row r="857" spans="1:34" ht="14.4" x14ac:dyDescent="0.25">
      <c r="A857" s="232"/>
      <c r="B857" s="152"/>
      <c r="C857" s="232"/>
      <c r="D857" s="152"/>
      <c r="E857" s="232"/>
      <c r="F857" s="152"/>
      <c r="G857" s="232"/>
      <c r="H857" s="152"/>
      <c r="I857" s="152"/>
      <c r="J857" s="152"/>
      <c r="K857" s="152"/>
      <c r="L857" s="152"/>
      <c r="M857" s="152"/>
      <c r="N857" s="152"/>
      <c r="O857" s="152"/>
      <c r="P857" s="152"/>
      <c r="Q857" s="152"/>
      <c r="R857" s="152"/>
      <c r="S857" s="152"/>
      <c r="T857" s="152"/>
      <c r="U857" s="152"/>
      <c r="V857" s="152"/>
      <c r="W857" s="152"/>
      <c r="X857" s="152"/>
      <c r="Y857" s="152"/>
      <c r="Z857" s="152"/>
      <c r="AA857" s="152"/>
      <c r="AB857" s="152"/>
      <c r="AC857" s="152"/>
      <c r="AD857" s="152"/>
      <c r="AE857" s="152"/>
      <c r="AF857" s="152"/>
      <c r="AG857" s="152"/>
      <c r="AH857" s="152"/>
    </row>
    <row r="858" spans="1:34" ht="14.4" x14ac:dyDescent="0.25">
      <c r="A858" s="232"/>
      <c r="B858" s="152"/>
      <c r="C858" s="232"/>
      <c r="D858" s="152"/>
      <c r="E858" s="232"/>
      <c r="F858" s="152"/>
      <c r="G858" s="232"/>
      <c r="H858" s="152"/>
      <c r="I858" s="152"/>
      <c r="J858" s="152"/>
      <c r="K858" s="152"/>
      <c r="L858" s="152"/>
      <c r="M858" s="152"/>
      <c r="N858" s="152"/>
      <c r="O858" s="152"/>
      <c r="P858" s="152"/>
      <c r="Q858" s="152"/>
      <c r="R858" s="152"/>
      <c r="S858" s="152"/>
      <c r="T858" s="152"/>
      <c r="U858" s="152"/>
      <c r="V858" s="152"/>
      <c r="W858" s="152"/>
      <c r="X858" s="152"/>
      <c r="Y858" s="152"/>
      <c r="Z858" s="152"/>
      <c r="AA858" s="152"/>
      <c r="AB858" s="152"/>
      <c r="AC858" s="152"/>
      <c r="AD858" s="152"/>
      <c r="AE858" s="152"/>
      <c r="AF858" s="152"/>
      <c r="AG858" s="152"/>
      <c r="AH858" s="152"/>
    </row>
    <row r="859" spans="1:34" ht="14.4" x14ac:dyDescent="0.25">
      <c r="A859" s="232"/>
      <c r="B859" s="152"/>
      <c r="C859" s="232"/>
      <c r="D859" s="152"/>
      <c r="E859" s="232"/>
      <c r="F859" s="152"/>
      <c r="G859" s="232"/>
      <c r="H859" s="152"/>
      <c r="I859" s="152"/>
      <c r="J859" s="152"/>
      <c r="K859" s="152"/>
      <c r="L859" s="152"/>
      <c r="M859" s="152"/>
      <c r="N859" s="152"/>
      <c r="O859" s="152"/>
      <c r="P859" s="152"/>
      <c r="Q859" s="152"/>
      <c r="R859" s="152"/>
      <c r="S859" s="152"/>
      <c r="T859" s="152"/>
      <c r="U859" s="152"/>
      <c r="V859" s="152"/>
      <c r="W859" s="152"/>
      <c r="X859" s="152"/>
      <c r="Y859" s="152"/>
      <c r="Z859" s="152"/>
      <c r="AA859" s="152"/>
      <c r="AB859" s="152"/>
      <c r="AC859" s="152"/>
      <c r="AD859" s="152"/>
      <c r="AE859" s="152"/>
      <c r="AF859" s="152"/>
      <c r="AG859" s="152"/>
      <c r="AH859" s="152"/>
    </row>
    <row r="860" spans="1:34" ht="14.4" x14ac:dyDescent="0.25">
      <c r="A860" s="232"/>
      <c r="B860" s="152"/>
      <c r="C860" s="232"/>
      <c r="D860" s="152"/>
      <c r="E860" s="232"/>
      <c r="F860" s="152"/>
      <c r="G860" s="232"/>
      <c r="H860" s="152"/>
      <c r="I860" s="152"/>
      <c r="J860" s="152"/>
      <c r="K860" s="152"/>
      <c r="L860" s="152"/>
      <c r="M860" s="152"/>
      <c r="N860" s="152"/>
      <c r="O860" s="152"/>
      <c r="P860" s="152"/>
      <c r="Q860" s="152"/>
      <c r="R860" s="152"/>
      <c r="S860" s="152"/>
      <c r="T860" s="152"/>
      <c r="U860" s="152"/>
      <c r="V860" s="152"/>
      <c r="W860" s="152"/>
      <c r="X860" s="152"/>
      <c r="Y860" s="152"/>
      <c r="Z860" s="152"/>
      <c r="AA860" s="152"/>
      <c r="AB860" s="152"/>
      <c r="AC860" s="152"/>
      <c r="AD860" s="152"/>
      <c r="AE860" s="152"/>
      <c r="AF860" s="152"/>
      <c r="AG860" s="152"/>
      <c r="AH860" s="152"/>
    </row>
    <row r="861" spans="1:34" ht="14.4" x14ac:dyDescent="0.25">
      <c r="A861" s="232"/>
      <c r="B861" s="152"/>
      <c r="C861" s="232"/>
      <c r="D861" s="152"/>
      <c r="E861" s="232"/>
      <c r="F861" s="152"/>
      <c r="G861" s="232"/>
      <c r="H861" s="152"/>
      <c r="I861" s="152"/>
      <c r="J861" s="152"/>
      <c r="K861" s="152"/>
      <c r="L861" s="152"/>
      <c r="M861" s="152"/>
      <c r="N861" s="152"/>
      <c r="O861" s="152"/>
      <c r="P861" s="152"/>
      <c r="Q861" s="152"/>
      <c r="R861" s="152"/>
      <c r="S861" s="152"/>
      <c r="T861" s="152"/>
      <c r="U861" s="152"/>
      <c r="V861" s="152"/>
      <c r="W861" s="152"/>
      <c r="X861" s="152"/>
      <c r="Y861" s="152"/>
      <c r="Z861" s="152"/>
      <c r="AA861" s="152"/>
      <c r="AB861" s="152"/>
      <c r="AC861" s="152"/>
      <c r="AD861" s="152"/>
      <c r="AE861" s="152"/>
      <c r="AF861" s="152"/>
      <c r="AG861" s="152"/>
      <c r="AH861" s="152"/>
    </row>
    <row r="862" spans="1:34" ht="14.4" x14ac:dyDescent="0.25">
      <c r="A862" s="232"/>
      <c r="B862" s="152"/>
      <c r="C862" s="232"/>
      <c r="D862" s="152"/>
      <c r="E862" s="232"/>
      <c r="F862" s="152"/>
      <c r="G862" s="232"/>
      <c r="H862" s="152"/>
      <c r="I862" s="152"/>
      <c r="J862" s="152"/>
      <c r="K862" s="152"/>
      <c r="L862" s="152"/>
      <c r="M862" s="152"/>
      <c r="N862" s="152"/>
      <c r="O862" s="152"/>
      <c r="P862" s="152"/>
      <c r="Q862" s="152"/>
      <c r="R862" s="152"/>
      <c r="S862" s="152"/>
      <c r="T862" s="152"/>
      <c r="U862" s="152"/>
      <c r="V862" s="152"/>
      <c r="W862" s="152"/>
      <c r="X862" s="152"/>
      <c r="Y862" s="152"/>
      <c r="Z862" s="152"/>
      <c r="AA862" s="152"/>
      <c r="AB862" s="152"/>
      <c r="AC862" s="152"/>
      <c r="AD862" s="152"/>
      <c r="AE862" s="152"/>
      <c r="AF862" s="152"/>
      <c r="AG862" s="152"/>
      <c r="AH862" s="152"/>
    </row>
    <row r="863" spans="1:34" ht="14.4" x14ac:dyDescent="0.25">
      <c r="A863" s="232"/>
      <c r="B863" s="152"/>
      <c r="C863" s="232"/>
      <c r="D863" s="152"/>
      <c r="E863" s="232"/>
      <c r="F863" s="152"/>
      <c r="G863" s="232"/>
      <c r="H863" s="152"/>
      <c r="I863" s="152"/>
      <c r="J863" s="152"/>
      <c r="K863" s="152"/>
      <c r="L863" s="152"/>
      <c r="M863" s="152"/>
      <c r="N863" s="152"/>
      <c r="O863" s="152"/>
      <c r="P863" s="152"/>
      <c r="Q863" s="152"/>
      <c r="R863" s="152"/>
      <c r="S863" s="152"/>
      <c r="T863" s="152"/>
      <c r="U863" s="152"/>
      <c r="V863" s="152"/>
      <c r="W863" s="152"/>
      <c r="X863" s="152"/>
      <c r="Y863" s="152"/>
      <c r="Z863" s="152"/>
      <c r="AA863" s="152"/>
      <c r="AB863" s="152"/>
      <c r="AC863" s="152"/>
      <c r="AD863" s="152"/>
      <c r="AE863" s="152"/>
      <c r="AF863" s="152"/>
      <c r="AG863" s="152"/>
      <c r="AH863" s="152"/>
    </row>
    <row r="864" spans="1:34" ht="14.4" x14ac:dyDescent="0.25">
      <c r="A864" s="232"/>
      <c r="B864" s="152"/>
      <c r="C864" s="232"/>
      <c r="D864" s="152"/>
      <c r="E864" s="232"/>
      <c r="F864" s="152"/>
      <c r="G864" s="232"/>
      <c r="H864" s="152"/>
      <c r="I864" s="152"/>
      <c r="J864" s="152"/>
      <c r="K864" s="152"/>
      <c r="L864" s="152"/>
      <c r="M864" s="152"/>
      <c r="N864" s="152"/>
      <c r="O864" s="152"/>
      <c r="P864" s="152"/>
      <c r="Q864" s="152"/>
      <c r="R864" s="152"/>
      <c r="S864" s="152"/>
      <c r="T864" s="152"/>
      <c r="U864" s="152"/>
      <c r="V864" s="152"/>
      <c r="W864" s="152"/>
      <c r="X864" s="152"/>
      <c r="Y864" s="152"/>
      <c r="Z864" s="152"/>
      <c r="AA864" s="152"/>
      <c r="AB864" s="152"/>
      <c r="AC864" s="152"/>
      <c r="AD864" s="152"/>
      <c r="AE864" s="152"/>
      <c r="AF864" s="152"/>
      <c r="AG864" s="152"/>
      <c r="AH864" s="152"/>
    </row>
    <row r="865" spans="1:34" ht="14.4" x14ac:dyDescent="0.25">
      <c r="A865" s="232"/>
      <c r="B865" s="152"/>
      <c r="C865" s="232"/>
      <c r="D865" s="152"/>
      <c r="E865" s="232"/>
      <c r="F865" s="152"/>
      <c r="G865" s="232"/>
      <c r="H865" s="152"/>
      <c r="I865" s="152"/>
      <c r="J865" s="152"/>
      <c r="K865" s="152"/>
      <c r="L865" s="152"/>
      <c r="M865" s="152"/>
      <c r="N865" s="152"/>
      <c r="O865" s="152"/>
      <c r="P865" s="152"/>
      <c r="Q865" s="152"/>
      <c r="R865" s="152"/>
      <c r="S865" s="152"/>
      <c r="T865" s="152"/>
      <c r="U865" s="152"/>
      <c r="V865" s="152"/>
      <c r="W865" s="152"/>
      <c r="X865" s="152"/>
      <c r="Y865" s="152"/>
      <c r="Z865" s="152"/>
      <c r="AA865" s="152"/>
      <c r="AB865" s="152"/>
      <c r="AC865" s="152"/>
      <c r="AD865" s="152"/>
      <c r="AE865" s="152"/>
      <c r="AF865" s="152"/>
      <c r="AG865" s="152"/>
      <c r="AH865" s="152"/>
    </row>
    <row r="866" spans="1:34" ht="14.4" x14ac:dyDescent="0.25">
      <c r="A866" s="232"/>
      <c r="B866" s="152"/>
      <c r="C866" s="232"/>
      <c r="D866" s="152"/>
      <c r="E866" s="232"/>
      <c r="F866" s="152"/>
      <c r="G866" s="232"/>
      <c r="H866" s="152"/>
      <c r="I866" s="152"/>
      <c r="J866" s="152"/>
      <c r="K866" s="152"/>
      <c r="L866" s="152"/>
      <c r="M866" s="152"/>
      <c r="N866" s="152"/>
      <c r="O866" s="152"/>
      <c r="P866" s="152"/>
      <c r="Q866" s="152"/>
      <c r="R866" s="152"/>
      <c r="S866" s="152"/>
      <c r="T866" s="152"/>
      <c r="U866" s="152"/>
      <c r="V866" s="152"/>
      <c r="W866" s="152"/>
      <c r="X866" s="152"/>
      <c r="Y866" s="152"/>
      <c r="Z866" s="152"/>
      <c r="AA866" s="152"/>
      <c r="AB866" s="152"/>
      <c r="AC866" s="152"/>
      <c r="AD866" s="152"/>
      <c r="AE866" s="152"/>
      <c r="AF866" s="152"/>
      <c r="AG866" s="152"/>
      <c r="AH866" s="152"/>
    </row>
    <row r="867" spans="1:34" ht="14.4" x14ac:dyDescent="0.25">
      <c r="A867" s="232"/>
      <c r="B867" s="152"/>
      <c r="C867" s="232"/>
      <c r="D867" s="152"/>
      <c r="E867" s="232"/>
      <c r="F867" s="152"/>
      <c r="G867" s="232"/>
      <c r="H867" s="152"/>
      <c r="I867" s="152"/>
      <c r="J867" s="152"/>
      <c r="K867" s="152"/>
      <c r="L867" s="152"/>
      <c r="M867" s="152"/>
      <c r="N867" s="152"/>
      <c r="O867" s="152"/>
      <c r="P867" s="152"/>
      <c r="Q867" s="152"/>
      <c r="R867" s="152"/>
      <c r="S867" s="152"/>
      <c r="T867" s="152"/>
      <c r="U867" s="152"/>
      <c r="V867" s="152"/>
      <c r="W867" s="152"/>
      <c r="X867" s="152"/>
      <c r="Y867" s="152"/>
      <c r="Z867" s="152"/>
      <c r="AA867" s="152"/>
      <c r="AB867" s="152"/>
      <c r="AC867" s="152"/>
      <c r="AD867" s="152"/>
      <c r="AE867" s="152"/>
      <c r="AF867" s="152"/>
      <c r="AG867" s="152"/>
      <c r="AH867" s="152"/>
    </row>
    <row r="868" spans="1:34" ht="14.4" x14ac:dyDescent="0.25">
      <c r="A868" s="232"/>
      <c r="B868" s="152"/>
      <c r="C868" s="232"/>
      <c r="D868" s="152"/>
      <c r="E868" s="232"/>
      <c r="F868" s="152"/>
      <c r="G868" s="232"/>
      <c r="H868" s="152"/>
      <c r="I868" s="152"/>
      <c r="J868" s="152"/>
      <c r="K868" s="152"/>
      <c r="L868" s="152"/>
      <c r="M868" s="152"/>
      <c r="N868" s="152"/>
      <c r="O868" s="152"/>
      <c r="P868" s="152"/>
      <c r="Q868" s="152"/>
      <c r="R868" s="152"/>
      <c r="S868" s="152"/>
      <c r="T868" s="152"/>
      <c r="U868" s="152"/>
      <c r="V868" s="152"/>
      <c r="W868" s="152"/>
      <c r="X868" s="152"/>
      <c r="Y868" s="152"/>
      <c r="Z868" s="152"/>
      <c r="AA868" s="152"/>
      <c r="AB868" s="152"/>
      <c r="AC868" s="152"/>
      <c r="AD868" s="152"/>
      <c r="AE868" s="152"/>
      <c r="AF868" s="152"/>
      <c r="AG868" s="152"/>
      <c r="AH868" s="152"/>
    </row>
    <row r="869" spans="1:34" ht="14.4" x14ac:dyDescent="0.25">
      <c r="A869" s="232"/>
      <c r="B869" s="152"/>
      <c r="C869" s="232"/>
      <c r="D869" s="152"/>
      <c r="E869" s="232"/>
      <c r="F869" s="152"/>
      <c r="G869" s="232"/>
      <c r="H869" s="152"/>
      <c r="I869" s="152"/>
      <c r="J869" s="152"/>
      <c r="K869" s="152"/>
      <c r="L869" s="152"/>
      <c r="M869" s="152"/>
      <c r="N869" s="152"/>
      <c r="O869" s="152"/>
      <c r="P869" s="152"/>
      <c r="Q869" s="152"/>
      <c r="R869" s="152"/>
      <c r="S869" s="152"/>
      <c r="T869" s="152"/>
      <c r="U869" s="152"/>
      <c r="V869" s="152"/>
      <c r="W869" s="152"/>
      <c r="X869" s="152"/>
      <c r="Y869" s="152"/>
      <c r="Z869" s="152"/>
      <c r="AA869" s="152"/>
      <c r="AB869" s="152"/>
      <c r="AC869" s="152"/>
      <c r="AD869" s="152"/>
      <c r="AE869" s="152"/>
      <c r="AF869" s="152"/>
      <c r="AG869" s="152"/>
      <c r="AH869" s="152"/>
    </row>
    <row r="870" spans="1:34" ht="14.4" x14ac:dyDescent="0.25">
      <c r="A870" s="232"/>
      <c r="B870" s="152"/>
      <c r="C870" s="232"/>
      <c r="D870" s="152"/>
      <c r="E870" s="232"/>
      <c r="F870" s="152"/>
      <c r="G870" s="232"/>
      <c r="H870" s="152"/>
      <c r="I870" s="152"/>
      <c r="J870" s="152"/>
      <c r="K870" s="152"/>
      <c r="L870" s="152"/>
      <c r="M870" s="152"/>
      <c r="N870" s="152"/>
      <c r="O870" s="152"/>
      <c r="P870" s="152"/>
      <c r="Q870" s="152"/>
      <c r="R870" s="152"/>
      <c r="S870" s="152"/>
      <c r="T870" s="152"/>
      <c r="U870" s="152"/>
      <c r="V870" s="152"/>
      <c r="W870" s="152"/>
      <c r="X870" s="152"/>
      <c r="Y870" s="152"/>
      <c r="Z870" s="152"/>
      <c r="AA870" s="152"/>
      <c r="AB870" s="152"/>
      <c r="AC870" s="152"/>
      <c r="AD870" s="152"/>
      <c r="AE870" s="152"/>
      <c r="AF870" s="152"/>
      <c r="AG870" s="152"/>
      <c r="AH870" s="152"/>
    </row>
    <row r="871" spans="1:34" ht="14.4" x14ac:dyDescent="0.25">
      <c r="A871" s="232"/>
      <c r="B871" s="152"/>
      <c r="C871" s="232"/>
      <c r="D871" s="152"/>
      <c r="E871" s="232"/>
      <c r="F871" s="152"/>
      <c r="G871" s="232"/>
      <c r="H871" s="152"/>
      <c r="I871" s="152"/>
      <c r="J871" s="152"/>
      <c r="K871" s="152"/>
      <c r="L871" s="152"/>
      <c r="M871" s="152"/>
      <c r="N871" s="152"/>
      <c r="O871" s="152"/>
      <c r="P871" s="152"/>
      <c r="Q871" s="152"/>
      <c r="R871" s="152"/>
      <c r="S871" s="152"/>
      <c r="T871" s="152"/>
      <c r="U871" s="152"/>
      <c r="V871" s="152"/>
      <c r="W871" s="152"/>
      <c r="X871" s="152"/>
      <c r="Y871" s="152"/>
      <c r="Z871" s="152"/>
      <c r="AA871" s="152"/>
      <c r="AB871" s="152"/>
      <c r="AC871" s="152"/>
      <c r="AD871" s="152"/>
      <c r="AE871" s="152"/>
      <c r="AF871" s="152"/>
      <c r="AG871" s="152"/>
      <c r="AH871" s="152"/>
    </row>
    <row r="872" spans="1:34" ht="14.4" x14ac:dyDescent="0.25">
      <c r="A872" s="232"/>
      <c r="B872" s="152"/>
      <c r="C872" s="232"/>
      <c r="D872" s="152"/>
      <c r="E872" s="232"/>
      <c r="F872" s="152"/>
      <c r="G872" s="232"/>
      <c r="H872" s="152"/>
      <c r="I872" s="152"/>
      <c r="J872" s="152"/>
      <c r="K872" s="152"/>
      <c r="L872" s="152"/>
      <c r="M872" s="152"/>
      <c r="N872" s="152"/>
      <c r="O872" s="152"/>
      <c r="P872" s="152"/>
      <c r="Q872" s="152"/>
      <c r="R872" s="152"/>
      <c r="S872" s="152"/>
      <c r="T872" s="152"/>
      <c r="U872" s="152"/>
      <c r="V872" s="152"/>
      <c r="W872" s="152"/>
      <c r="X872" s="152"/>
      <c r="Y872" s="152"/>
      <c r="Z872" s="152"/>
      <c r="AA872" s="152"/>
      <c r="AB872" s="152"/>
      <c r="AC872" s="152"/>
      <c r="AD872" s="152"/>
      <c r="AE872" s="152"/>
      <c r="AF872" s="152"/>
      <c r="AG872" s="152"/>
      <c r="AH872" s="152"/>
    </row>
    <row r="873" spans="1:34" ht="14.4" x14ac:dyDescent="0.25">
      <c r="A873" s="232"/>
      <c r="B873" s="152"/>
      <c r="C873" s="232"/>
      <c r="D873" s="152"/>
      <c r="E873" s="232"/>
      <c r="F873" s="152"/>
      <c r="G873" s="232"/>
      <c r="H873" s="152"/>
      <c r="I873" s="152"/>
      <c r="J873" s="152"/>
      <c r="K873" s="152"/>
      <c r="L873" s="152"/>
      <c r="M873" s="152"/>
      <c r="N873" s="152"/>
      <c r="O873" s="152"/>
      <c r="P873" s="152"/>
      <c r="Q873" s="152"/>
      <c r="R873" s="152"/>
      <c r="S873" s="152"/>
      <c r="T873" s="152"/>
      <c r="U873" s="152"/>
      <c r="V873" s="152"/>
      <c r="W873" s="152"/>
      <c r="X873" s="152"/>
      <c r="Y873" s="152"/>
      <c r="Z873" s="152"/>
      <c r="AA873" s="152"/>
      <c r="AB873" s="152"/>
      <c r="AC873" s="152"/>
      <c r="AD873" s="152"/>
      <c r="AE873" s="152"/>
      <c r="AF873" s="152"/>
      <c r="AG873" s="152"/>
      <c r="AH873" s="152"/>
    </row>
    <row r="874" spans="1:34" ht="14.4" x14ac:dyDescent="0.25">
      <c r="A874" s="232"/>
      <c r="B874" s="152"/>
      <c r="C874" s="232"/>
      <c r="D874" s="152"/>
      <c r="E874" s="232"/>
      <c r="F874" s="152"/>
      <c r="G874" s="232"/>
      <c r="H874" s="152"/>
      <c r="I874" s="152"/>
      <c r="J874" s="152"/>
      <c r="K874" s="152"/>
      <c r="L874" s="152"/>
      <c r="M874" s="152"/>
      <c r="N874" s="152"/>
      <c r="O874" s="152"/>
      <c r="P874" s="152"/>
      <c r="Q874" s="152"/>
      <c r="R874" s="152"/>
      <c r="S874" s="152"/>
      <c r="T874" s="152"/>
      <c r="U874" s="152"/>
      <c r="V874" s="152"/>
      <c r="W874" s="152"/>
      <c r="X874" s="152"/>
      <c r="Y874" s="152"/>
      <c r="Z874" s="152"/>
      <c r="AA874" s="152"/>
      <c r="AB874" s="152"/>
      <c r="AC874" s="152"/>
      <c r="AD874" s="152"/>
      <c r="AE874" s="152"/>
      <c r="AF874" s="152"/>
      <c r="AG874" s="152"/>
      <c r="AH874" s="152"/>
    </row>
    <row r="875" spans="1:34" ht="14.4" x14ac:dyDescent="0.25">
      <c r="A875" s="232"/>
      <c r="B875" s="152"/>
      <c r="C875" s="232"/>
      <c r="D875" s="152"/>
      <c r="E875" s="232"/>
      <c r="F875" s="152"/>
      <c r="G875" s="232"/>
      <c r="H875" s="152"/>
      <c r="I875" s="152"/>
      <c r="J875" s="152"/>
      <c r="K875" s="152"/>
      <c r="L875" s="152"/>
      <c r="M875" s="152"/>
      <c r="N875" s="152"/>
      <c r="O875" s="152"/>
      <c r="P875" s="152"/>
      <c r="Q875" s="152"/>
      <c r="R875" s="152"/>
      <c r="S875" s="152"/>
      <c r="T875" s="152"/>
      <c r="U875" s="152"/>
      <c r="V875" s="152"/>
      <c r="W875" s="152"/>
      <c r="X875" s="152"/>
      <c r="Y875" s="152"/>
      <c r="Z875" s="152"/>
      <c r="AA875" s="152"/>
      <c r="AB875" s="152"/>
      <c r="AC875" s="152"/>
      <c r="AD875" s="152"/>
      <c r="AE875" s="152"/>
      <c r="AF875" s="152"/>
      <c r="AG875" s="152"/>
      <c r="AH875" s="152"/>
    </row>
    <row r="876" spans="1:34" ht="14.4" x14ac:dyDescent="0.25">
      <c r="A876" s="232"/>
      <c r="B876" s="152"/>
      <c r="C876" s="232"/>
      <c r="D876" s="152"/>
      <c r="E876" s="232"/>
      <c r="F876" s="152"/>
      <c r="G876" s="232"/>
      <c r="H876" s="152"/>
      <c r="I876" s="152"/>
      <c r="J876" s="152"/>
      <c r="K876" s="152"/>
      <c r="L876" s="152"/>
      <c r="M876" s="152"/>
      <c r="N876" s="152"/>
      <c r="O876" s="152"/>
      <c r="P876" s="152"/>
      <c r="Q876" s="152"/>
      <c r="R876" s="152"/>
      <c r="S876" s="152"/>
      <c r="T876" s="152"/>
      <c r="U876" s="152"/>
      <c r="V876" s="152"/>
      <c r="W876" s="152"/>
      <c r="X876" s="152"/>
      <c r="Y876" s="152"/>
      <c r="Z876" s="152"/>
      <c r="AA876" s="152"/>
      <c r="AB876" s="152"/>
      <c r="AC876" s="152"/>
      <c r="AD876" s="152"/>
      <c r="AE876" s="152"/>
      <c r="AF876" s="152"/>
      <c r="AG876" s="152"/>
      <c r="AH876" s="152"/>
    </row>
    <row r="877" spans="1:34" ht="14.4" x14ac:dyDescent="0.25">
      <c r="A877" s="232"/>
      <c r="B877" s="152"/>
      <c r="C877" s="232"/>
      <c r="D877" s="152"/>
      <c r="E877" s="232"/>
      <c r="F877" s="152"/>
      <c r="G877" s="232"/>
      <c r="H877" s="152"/>
      <c r="I877" s="152"/>
      <c r="J877" s="152"/>
      <c r="K877" s="152"/>
      <c r="L877" s="152"/>
      <c r="M877" s="152"/>
      <c r="N877" s="152"/>
      <c r="O877" s="152"/>
      <c r="P877" s="152"/>
      <c r="Q877" s="152"/>
      <c r="R877" s="152"/>
      <c r="S877" s="152"/>
      <c r="T877" s="152"/>
      <c r="U877" s="152"/>
      <c r="V877" s="152"/>
      <c r="W877" s="152"/>
      <c r="X877" s="152"/>
      <c r="Y877" s="152"/>
      <c r="Z877" s="152"/>
      <c r="AA877" s="152"/>
      <c r="AB877" s="152"/>
      <c r="AC877" s="152"/>
      <c r="AD877" s="152"/>
      <c r="AE877" s="152"/>
      <c r="AF877" s="152"/>
      <c r="AG877" s="152"/>
      <c r="AH877" s="152"/>
    </row>
    <row r="878" spans="1:34" ht="14.4" x14ac:dyDescent="0.25">
      <c r="A878" s="232"/>
      <c r="B878" s="152"/>
      <c r="C878" s="232"/>
      <c r="D878" s="152"/>
      <c r="E878" s="232"/>
      <c r="F878" s="152"/>
      <c r="G878" s="232"/>
      <c r="H878" s="152"/>
      <c r="I878" s="152"/>
      <c r="J878" s="152"/>
      <c r="K878" s="152"/>
      <c r="L878" s="152"/>
      <c r="M878" s="152"/>
      <c r="N878" s="152"/>
      <c r="O878" s="152"/>
      <c r="P878" s="152"/>
      <c r="Q878" s="152"/>
      <c r="R878" s="152"/>
      <c r="S878" s="152"/>
      <c r="T878" s="152"/>
      <c r="U878" s="152"/>
      <c r="V878" s="152"/>
      <c r="W878" s="152"/>
      <c r="X878" s="152"/>
      <c r="Y878" s="152"/>
      <c r="Z878" s="152"/>
      <c r="AA878" s="152"/>
      <c r="AB878" s="152"/>
      <c r="AC878" s="152"/>
      <c r="AD878" s="152"/>
      <c r="AE878" s="152"/>
      <c r="AF878" s="152"/>
      <c r="AG878" s="152"/>
      <c r="AH878" s="152"/>
    </row>
    <row r="879" spans="1:34" ht="14.4" x14ac:dyDescent="0.25">
      <c r="A879" s="232"/>
      <c r="B879" s="152"/>
      <c r="C879" s="232"/>
      <c r="D879" s="152"/>
      <c r="E879" s="232"/>
      <c r="F879" s="152"/>
      <c r="G879" s="232"/>
      <c r="H879" s="152"/>
      <c r="I879" s="152"/>
      <c r="J879" s="152"/>
      <c r="K879" s="152"/>
      <c r="L879" s="152"/>
      <c r="M879" s="152"/>
      <c r="N879" s="152"/>
      <c r="O879" s="152"/>
      <c r="P879" s="152"/>
      <c r="Q879" s="152"/>
      <c r="R879" s="152"/>
      <c r="S879" s="152"/>
      <c r="T879" s="152"/>
      <c r="U879" s="152"/>
      <c r="V879" s="152"/>
      <c r="W879" s="152"/>
      <c r="X879" s="152"/>
      <c r="Y879" s="152"/>
      <c r="Z879" s="152"/>
      <c r="AA879" s="152"/>
      <c r="AB879" s="152"/>
      <c r="AC879" s="152"/>
      <c r="AD879" s="152"/>
      <c r="AE879" s="152"/>
      <c r="AF879" s="152"/>
      <c r="AG879" s="152"/>
      <c r="AH879" s="152"/>
    </row>
    <row r="880" spans="1:34" ht="14.4" x14ac:dyDescent="0.25">
      <c r="A880" s="232"/>
      <c r="B880" s="152"/>
      <c r="C880" s="232"/>
      <c r="D880" s="152"/>
      <c r="E880" s="232"/>
      <c r="F880" s="152"/>
      <c r="G880" s="232"/>
      <c r="H880" s="152"/>
      <c r="I880" s="152"/>
      <c r="J880" s="152"/>
      <c r="K880" s="152"/>
      <c r="L880" s="152"/>
      <c r="M880" s="152"/>
      <c r="N880" s="152"/>
      <c r="O880" s="152"/>
      <c r="P880" s="152"/>
      <c r="Q880" s="152"/>
      <c r="R880" s="152"/>
      <c r="S880" s="152"/>
      <c r="T880" s="152"/>
      <c r="U880" s="152"/>
      <c r="V880" s="152"/>
      <c r="W880" s="152"/>
      <c r="X880" s="152"/>
      <c r="Y880" s="152"/>
      <c r="Z880" s="152"/>
      <c r="AA880" s="152"/>
      <c r="AB880" s="152"/>
      <c r="AC880" s="152"/>
      <c r="AD880" s="152"/>
      <c r="AE880" s="152"/>
      <c r="AF880" s="152"/>
      <c r="AG880" s="152"/>
      <c r="AH880" s="152"/>
    </row>
    <row r="881" spans="1:34" ht="14.4" x14ac:dyDescent="0.25">
      <c r="A881" s="232"/>
      <c r="B881" s="152"/>
      <c r="C881" s="232"/>
      <c r="D881" s="152"/>
      <c r="E881" s="232"/>
      <c r="F881" s="152"/>
      <c r="G881" s="232"/>
      <c r="H881" s="152"/>
      <c r="I881" s="152"/>
      <c r="J881" s="152"/>
      <c r="K881" s="152"/>
      <c r="L881" s="152"/>
      <c r="M881" s="152"/>
      <c r="N881" s="152"/>
      <c r="O881" s="152"/>
      <c r="P881" s="152"/>
      <c r="Q881" s="152"/>
      <c r="R881" s="152"/>
      <c r="S881" s="152"/>
      <c r="T881" s="152"/>
      <c r="U881" s="152"/>
      <c r="V881" s="152"/>
      <c r="W881" s="152"/>
      <c r="X881" s="152"/>
      <c r="Y881" s="152"/>
      <c r="Z881" s="152"/>
      <c r="AA881" s="152"/>
      <c r="AB881" s="152"/>
      <c r="AC881" s="152"/>
      <c r="AD881" s="152"/>
      <c r="AE881" s="152"/>
      <c r="AF881" s="152"/>
      <c r="AG881" s="152"/>
      <c r="AH881" s="152"/>
    </row>
    <row r="882" spans="1:34" ht="14.4" x14ac:dyDescent="0.25">
      <c r="A882" s="232"/>
      <c r="B882" s="152"/>
      <c r="C882" s="232"/>
      <c r="D882" s="152"/>
      <c r="E882" s="232"/>
      <c r="F882" s="152"/>
      <c r="G882" s="232"/>
      <c r="H882" s="152"/>
      <c r="I882" s="152"/>
      <c r="J882" s="152"/>
      <c r="K882" s="152"/>
      <c r="L882" s="152"/>
      <c r="M882" s="152"/>
      <c r="N882" s="152"/>
      <c r="O882" s="152"/>
      <c r="P882" s="152"/>
      <c r="Q882" s="152"/>
      <c r="R882" s="152"/>
      <c r="S882" s="152"/>
      <c r="T882" s="152"/>
      <c r="U882" s="152"/>
      <c r="V882" s="152"/>
      <c r="W882" s="152"/>
      <c r="X882" s="152"/>
      <c r="Y882" s="152"/>
      <c r="Z882" s="152"/>
      <c r="AA882" s="152"/>
      <c r="AB882" s="152"/>
      <c r="AC882" s="152"/>
      <c r="AD882" s="152"/>
      <c r="AE882" s="152"/>
      <c r="AF882" s="152"/>
      <c r="AG882" s="152"/>
      <c r="AH882" s="152"/>
    </row>
    <row r="883" spans="1:34" ht="14.4" x14ac:dyDescent="0.25">
      <c r="A883" s="232"/>
      <c r="B883" s="152"/>
      <c r="C883" s="232"/>
      <c r="D883" s="152"/>
      <c r="E883" s="232"/>
      <c r="F883" s="152"/>
      <c r="G883" s="232"/>
      <c r="H883" s="152"/>
      <c r="I883" s="152"/>
      <c r="J883" s="152"/>
      <c r="K883" s="152"/>
      <c r="L883" s="152"/>
      <c r="M883" s="152"/>
      <c r="N883" s="152"/>
      <c r="O883" s="152"/>
      <c r="P883" s="152"/>
      <c r="Q883" s="152"/>
      <c r="R883" s="152"/>
      <c r="S883" s="152"/>
      <c r="T883" s="152"/>
      <c r="U883" s="152"/>
      <c r="V883" s="152"/>
      <c r="W883" s="152"/>
      <c r="X883" s="152"/>
      <c r="Y883" s="152"/>
      <c r="Z883" s="152"/>
      <c r="AA883" s="152"/>
      <c r="AB883" s="152"/>
      <c r="AC883" s="152"/>
      <c r="AD883" s="152"/>
      <c r="AE883" s="152"/>
      <c r="AF883" s="152"/>
      <c r="AG883" s="152"/>
      <c r="AH883" s="152"/>
    </row>
    <row r="884" spans="1:34" ht="14.4" x14ac:dyDescent="0.25">
      <c r="A884" s="232"/>
      <c r="B884" s="152"/>
      <c r="C884" s="232"/>
      <c r="D884" s="152"/>
      <c r="E884" s="232"/>
      <c r="F884" s="152"/>
      <c r="G884" s="232"/>
      <c r="H884" s="152"/>
      <c r="I884" s="152"/>
      <c r="J884" s="152"/>
      <c r="K884" s="152"/>
      <c r="L884" s="152"/>
      <c r="M884" s="152"/>
      <c r="N884" s="152"/>
      <c r="O884" s="152"/>
      <c r="P884" s="152"/>
      <c r="Q884" s="152"/>
      <c r="R884" s="152"/>
      <c r="S884" s="152"/>
      <c r="T884" s="152"/>
      <c r="U884" s="152"/>
      <c r="V884" s="152"/>
      <c r="W884" s="152"/>
      <c r="X884" s="152"/>
      <c r="Y884" s="152"/>
      <c r="Z884" s="152"/>
      <c r="AA884" s="152"/>
      <c r="AB884" s="152"/>
      <c r="AC884" s="152"/>
      <c r="AD884" s="152"/>
      <c r="AE884" s="152"/>
      <c r="AF884" s="152"/>
      <c r="AG884" s="152"/>
      <c r="AH884" s="152"/>
    </row>
    <row r="885" spans="1:34" ht="14.4" x14ac:dyDescent="0.25">
      <c r="A885" s="232"/>
      <c r="B885" s="152"/>
      <c r="C885" s="232"/>
      <c r="D885" s="152"/>
      <c r="E885" s="232"/>
      <c r="F885" s="152"/>
      <c r="G885" s="232"/>
      <c r="H885" s="152"/>
      <c r="I885" s="152"/>
      <c r="J885" s="152"/>
      <c r="K885" s="152"/>
      <c r="L885" s="152"/>
      <c r="M885" s="152"/>
      <c r="N885" s="152"/>
      <c r="O885" s="152"/>
      <c r="P885" s="152"/>
      <c r="Q885" s="152"/>
      <c r="R885" s="152"/>
      <c r="S885" s="152"/>
      <c r="T885" s="152"/>
      <c r="U885" s="152"/>
      <c r="V885" s="152"/>
      <c r="W885" s="152"/>
      <c r="X885" s="152"/>
      <c r="Y885" s="152"/>
      <c r="Z885" s="152"/>
      <c r="AA885" s="152"/>
      <c r="AB885" s="152"/>
      <c r="AC885" s="152"/>
      <c r="AD885" s="152"/>
      <c r="AE885" s="152"/>
      <c r="AF885" s="152"/>
      <c r="AG885" s="152"/>
      <c r="AH885" s="152"/>
    </row>
    <row r="886" spans="1:34" ht="14.4" x14ac:dyDescent="0.25">
      <c r="A886" s="232"/>
      <c r="B886" s="152"/>
      <c r="C886" s="232"/>
      <c r="D886" s="152"/>
      <c r="E886" s="232"/>
      <c r="F886" s="152"/>
      <c r="G886" s="232"/>
      <c r="H886" s="152"/>
      <c r="I886" s="152"/>
      <c r="J886" s="152"/>
      <c r="K886" s="152"/>
      <c r="L886" s="152"/>
      <c r="M886" s="152"/>
      <c r="N886" s="152"/>
      <c r="O886" s="152"/>
      <c r="P886" s="152"/>
      <c r="Q886" s="152"/>
      <c r="R886" s="152"/>
      <c r="S886" s="152"/>
      <c r="T886" s="152"/>
      <c r="U886" s="152"/>
      <c r="V886" s="152"/>
      <c r="W886" s="152"/>
      <c r="X886" s="152"/>
      <c r="Y886" s="152"/>
      <c r="Z886" s="152"/>
      <c r="AA886" s="152"/>
      <c r="AB886" s="152"/>
      <c r="AC886" s="152"/>
      <c r="AD886" s="152"/>
      <c r="AE886" s="152"/>
      <c r="AF886" s="152"/>
      <c r="AG886" s="152"/>
      <c r="AH886" s="152"/>
    </row>
    <row r="887" spans="1:34" ht="14.4" x14ac:dyDescent="0.25">
      <c r="A887" s="232"/>
      <c r="B887" s="152"/>
      <c r="C887" s="232"/>
      <c r="D887" s="152"/>
      <c r="E887" s="232"/>
      <c r="F887" s="152"/>
      <c r="G887" s="232"/>
      <c r="H887" s="152"/>
      <c r="I887" s="152"/>
      <c r="J887" s="152"/>
      <c r="K887" s="152"/>
      <c r="L887" s="152"/>
      <c r="M887" s="152"/>
      <c r="N887" s="152"/>
      <c r="O887" s="152"/>
      <c r="P887" s="152"/>
      <c r="Q887" s="152"/>
      <c r="R887" s="152"/>
      <c r="S887" s="152"/>
      <c r="T887" s="152"/>
      <c r="U887" s="152"/>
      <c r="V887" s="152"/>
      <c r="W887" s="152"/>
      <c r="X887" s="152"/>
      <c r="Y887" s="152"/>
      <c r="Z887" s="152"/>
      <c r="AA887" s="152"/>
      <c r="AB887" s="152"/>
      <c r="AC887" s="152"/>
      <c r="AD887" s="152"/>
      <c r="AE887" s="152"/>
      <c r="AF887" s="152"/>
      <c r="AG887" s="152"/>
      <c r="AH887" s="152"/>
    </row>
    <row r="888" spans="1:34" ht="14.4" x14ac:dyDescent="0.25">
      <c r="A888" s="232"/>
      <c r="B888" s="152"/>
      <c r="C888" s="232"/>
      <c r="D888" s="152"/>
      <c r="E888" s="232"/>
      <c r="F888" s="152"/>
      <c r="G888" s="232"/>
      <c r="H888" s="152"/>
      <c r="I888" s="152"/>
      <c r="J888" s="152"/>
      <c r="K888" s="152"/>
      <c r="L888" s="152"/>
      <c r="M888" s="152"/>
      <c r="N888" s="152"/>
      <c r="O888" s="152"/>
      <c r="P888" s="152"/>
      <c r="Q888" s="152"/>
      <c r="R888" s="152"/>
      <c r="S888" s="152"/>
      <c r="T888" s="152"/>
      <c r="U888" s="152"/>
      <c r="V888" s="152"/>
      <c r="W888" s="152"/>
      <c r="X888" s="152"/>
      <c r="Y888" s="152"/>
      <c r="Z888" s="152"/>
      <c r="AA888" s="152"/>
      <c r="AB888" s="152"/>
      <c r="AC888" s="152"/>
      <c r="AD888" s="152"/>
      <c r="AE888" s="152"/>
      <c r="AF888" s="152"/>
      <c r="AG888" s="152"/>
      <c r="AH888" s="152"/>
    </row>
    <row r="889" spans="1:34" ht="14.4" x14ac:dyDescent="0.25">
      <c r="A889" s="232"/>
      <c r="B889" s="152"/>
      <c r="C889" s="232"/>
      <c r="D889" s="152"/>
      <c r="E889" s="232"/>
      <c r="F889" s="152"/>
      <c r="G889" s="232"/>
      <c r="H889" s="152"/>
      <c r="I889" s="152"/>
      <c r="J889" s="152"/>
      <c r="K889" s="152"/>
      <c r="L889" s="152"/>
      <c r="M889" s="152"/>
      <c r="N889" s="152"/>
      <c r="O889" s="152"/>
      <c r="P889" s="152"/>
      <c r="Q889" s="152"/>
      <c r="R889" s="152"/>
      <c r="S889" s="152"/>
      <c r="T889" s="152"/>
      <c r="U889" s="152"/>
      <c r="V889" s="152"/>
      <c r="W889" s="152"/>
      <c r="X889" s="152"/>
      <c r="Y889" s="152"/>
      <c r="Z889" s="152"/>
      <c r="AA889" s="152"/>
      <c r="AB889" s="152"/>
      <c r="AC889" s="152"/>
      <c r="AD889" s="152"/>
      <c r="AE889" s="152"/>
      <c r="AF889" s="152"/>
      <c r="AG889" s="152"/>
      <c r="AH889" s="152"/>
    </row>
    <row r="890" spans="1:34" ht="14.4" x14ac:dyDescent="0.25">
      <c r="A890" s="232"/>
      <c r="B890" s="152"/>
      <c r="C890" s="232"/>
      <c r="D890" s="152"/>
      <c r="E890" s="232"/>
      <c r="F890" s="152"/>
      <c r="G890" s="232"/>
      <c r="H890" s="152"/>
      <c r="I890" s="152"/>
      <c r="J890" s="152"/>
      <c r="K890" s="152"/>
      <c r="L890" s="152"/>
      <c r="M890" s="152"/>
      <c r="N890" s="152"/>
      <c r="O890" s="152"/>
      <c r="P890" s="152"/>
      <c r="Q890" s="152"/>
      <c r="R890" s="152"/>
      <c r="S890" s="152"/>
      <c r="T890" s="152"/>
      <c r="U890" s="152"/>
      <c r="V890" s="152"/>
      <c r="W890" s="152"/>
      <c r="X890" s="152"/>
      <c r="Y890" s="152"/>
      <c r="Z890" s="152"/>
      <c r="AA890" s="152"/>
      <c r="AB890" s="152"/>
      <c r="AC890" s="152"/>
      <c r="AD890" s="152"/>
      <c r="AE890" s="152"/>
      <c r="AF890" s="152"/>
      <c r="AG890" s="152"/>
      <c r="AH890" s="152"/>
    </row>
    <row r="891" spans="1:34" ht="14.4" x14ac:dyDescent="0.25">
      <c r="A891" s="232"/>
      <c r="B891" s="152"/>
      <c r="C891" s="232"/>
      <c r="D891" s="152"/>
      <c r="E891" s="232"/>
      <c r="F891" s="152"/>
      <c r="G891" s="232"/>
      <c r="H891" s="152"/>
      <c r="I891" s="152"/>
      <c r="J891" s="152"/>
      <c r="K891" s="152"/>
      <c r="L891" s="152"/>
      <c r="M891" s="152"/>
      <c r="N891" s="152"/>
      <c r="O891" s="152"/>
      <c r="P891" s="152"/>
      <c r="Q891" s="152"/>
      <c r="R891" s="152"/>
      <c r="S891" s="152"/>
      <c r="T891" s="152"/>
      <c r="U891" s="152"/>
      <c r="V891" s="152"/>
      <c r="W891" s="152"/>
      <c r="X891" s="152"/>
      <c r="Y891" s="152"/>
      <c r="Z891" s="152"/>
      <c r="AA891" s="152"/>
      <c r="AB891" s="152"/>
      <c r="AC891" s="152"/>
      <c r="AD891" s="152"/>
      <c r="AE891" s="152"/>
      <c r="AF891" s="152"/>
      <c r="AG891" s="152"/>
      <c r="AH891" s="152"/>
    </row>
    <row r="892" spans="1:34" ht="14.4" x14ac:dyDescent="0.25">
      <c r="A892" s="232"/>
      <c r="B892" s="152"/>
      <c r="C892" s="232"/>
      <c r="D892" s="152"/>
      <c r="E892" s="232"/>
      <c r="F892" s="152"/>
      <c r="G892" s="232"/>
      <c r="H892" s="152"/>
      <c r="I892" s="152"/>
      <c r="J892" s="152"/>
      <c r="K892" s="152"/>
      <c r="L892" s="152"/>
      <c r="M892" s="152"/>
      <c r="N892" s="152"/>
      <c r="O892" s="152"/>
      <c r="P892" s="152"/>
      <c r="Q892" s="152"/>
      <c r="R892" s="152"/>
      <c r="S892" s="152"/>
      <c r="T892" s="152"/>
      <c r="U892" s="152"/>
      <c r="V892" s="152"/>
      <c r="W892" s="152"/>
      <c r="X892" s="152"/>
      <c r="Y892" s="152"/>
      <c r="Z892" s="152"/>
      <c r="AA892" s="152"/>
      <c r="AB892" s="152"/>
      <c r="AC892" s="152"/>
      <c r="AD892" s="152"/>
      <c r="AE892" s="152"/>
      <c r="AF892" s="152"/>
      <c r="AG892" s="152"/>
      <c r="AH892" s="152"/>
    </row>
    <row r="893" spans="1:34" ht="14.4" x14ac:dyDescent="0.25">
      <c r="A893" s="232"/>
      <c r="B893" s="152"/>
      <c r="C893" s="232"/>
      <c r="D893" s="152"/>
      <c r="E893" s="232"/>
      <c r="F893" s="152"/>
      <c r="G893" s="232"/>
      <c r="H893" s="152"/>
      <c r="I893" s="152"/>
      <c r="J893" s="152"/>
      <c r="K893" s="152"/>
      <c r="L893" s="152"/>
      <c r="M893" s="152"/>
      <c r="N893" s="152"/>
      <c r="O893" s="152"/>
      <c r="P893" s="152"/>
      <c r="Q893" s="152"/>
      <c r="R893" s="152"/>
      <c r="S893" s="152"/>
      <c r="T893" s="152"/>
      <c r="U893" s="152"/>
      <c r="V893" s="152"/>
      <c r="W893" s="152"/>
      <c r="X893" s="152"/>
      <c r="Y893" s="152"/>
      <c r="Z893" s="152"/>
      <c r="AA893" s="152"/>
      <c r="AB893" s="152"/>
      <c r="AC893" s="152"/>
      <c r="AD893" s="152"/>
      <c r="AE893" s="152"/>
      <c r="AF893" s="152"/>
      <c r="AG893" s="152"/>
      <c r="AH893" s="152"/>
    </row>
    <row r="894" spans="1:34" ht="14.4" x14ac:dyDescent="0.25">
      <c r="A894" s="232"/>
      <c r="B894" s="152"/>
      <c r="C894" s="232"/>
      <c r="D894" s="152"/>
      <c r="E894" s="232"/>
      <c r="F894" s="152"/>
      <c r="G894" s="232"/>
      <c r="H894" s="152"/>
      <c r="I894" s="152"/>
      <c r="J894" s="152"/>
      <c r="K894" s="152"/>
      <c r="L894" s="152"/>
      <c r="M894" s="152"/>
      <c r="N894" s="152"/>
      <c r="O894" s="152"/>
      <c r="P894" s="152"/>
      <c r="Q894" s="152"/>
      <c r="R894" s="152"/>
      <c r="S894" s="152"/>
      <c r="T894" s="152"/>
      <c r="U894" s="152"/>
      <c r="V894" s="152"/>
      <c r="W894" s="152"/>
      <c r="X894" s="152"/>
      <c r="Y894" s="152"/>
      <c r="Z894" s="152"/>
      <c r="AA894" s="152"/>
      <c r="AB894" s="152"/>
      <c r="AC894" s="152"/>
      <c r="AD894" s="152"/>
      <c r="AE894" s="152"/>
      <c r="AF894" s="152"/>
      <c r="AG894" s="152"/>
      <c r="AH894" s="152"/>
    </row>
    <row r="895" spans="1:34" ht="14.4" x14ac:dyDescent="0.25">
      <c r="A895" s="232"/>
      <c r="B895" s="152"/>
      <c r="C895" s="232"/>
      <c r="D895" s="152"/>
      <c r="E895" s="232"/>
      <c r="F895" s="152"/>
      <c r="G895" s="232"/>
      <c r="H895" s="152"/>
      <c r="I895" s="152"/>
      <c r="J895" s="152"/>
      <c r="K895" s="152"/>
      <c r="L895" s="152"/>
      <c r="M895" s="152"/>
      <c r="N895" s="152"/>
      <c r="O895" s="152"/>
      <c r="P895" s="152"/>
      <c r="Q895" s="152"/>
      <c r="R895" s="152"/>
      <c r="S895" s="152"/>
      <c r="T895" s="152"/>
      <c r="U895" s="152"/>
      <c r="V895" s="152"/>
      <c r="W895" s="152"/>
      <c r="X895" s="152"/>
      <c r="Y895" s="152"/>
      <c r="Z895" s="152"/>
      <c r="AA895" s="152"/>
      <c r="AB895" s="152"/>
      <c r="AC895" s="152"/>
      <c r="AD895" s="152"/>
      <c r="AE895" s="152"/>
      <c r="AF895" s="152"/>
      <c r="AG895" s="152"/>
      <c r="AH895" s="152"/>
    </row>
    <row r="896" spans="1:34" ht="14.4" x14ac:dyDescent="0.25">
      <c r="A896" s="232"/>
      <c r="B896" s="152"/>
      <c r="C896" s="232"/>
      <c r="D896" s="152"/>
      <c r="E896" s="232"/>
      <c r="F896" s="152"/>
      <c r="G896" s="232"/>
      <c r="H896" s="152"/>
      <c r="I896" s="152"/>
      <c r="J896" s="152"/>
      <c r="K896" s="152"/>
      <c r="L896" s="152"/>
      <c r="M896" s="152"/>
      <c r="N896" s="152"/>
      <c r="O896" s="152"/>
      <c r="P896" s="152"/>
      <c r="Q896" s="152"/>
      <c r="R896" s="152"/>
      <c r="S896" s="152"/>
      <c r="T896" s="152"/>
      <c r="U896" s="152"/>
      <c r="V896" s="152"/>
      <c r="W896" s="152"/>
      <c r="X896" s="152"/>
      <c r="Y896" s="152"/>
      <c r="Z896" s="152"/>
      <c r="AA896" s="152"/>
      <c r="AB896" s="152"/>
      <c r="AC896" s="152"/>
      <c r="AD896" s="152"/>
      <c r="AE896" s="152"/>
      <c r="AF896" s="152"/>
      <c r="AG896" s="152"/>
      <c r="AH896" s="152"/>
    </row>
    <row r="897" spans="1:34" ht="14.4" x14ac:dyDescent="0.25">
      <c r="A897" s="232"/>
      <c r="B897" s="152"/>
      <c r="C897" s="232"/>
      <c r="D897" s="152"/>
      <c r="E897" s="232"/>
      <c r="F897" s="152"/>
      <c r="G897" s="232"/>
      <c r="H897" s="152"/>
      <c r="I897" s="152"/>
      <c r="J897" s="152"/>
      <c r="K897" s="152"/>
      <c r="L897" s="152"/>
      <c r="M897" s="152"/>
      <c r="N897" s="152"/>
      <c r="O897" s="152"/>
      <c r="P897" s="152"/>
      <c r="Q897" s="152"/>
      <c r="R897" s="152"/>
      <c r="S897" s="152"/>
      <c r="T897" s="152"/>
      <c r="U897" s="152"/>
      <c r="V897" s="152"/>
      <c r="W897" s="152"/>
      <c r="X897" s="152"/>
      <c r="Y897" s="152"/>
      <c r="Z897" s="152"/>
      <c r="AA897" s="152"/>
      <c r="AB897" s="152"/>
      <c r="AC897" s="152"/>
      <c r="AD897" s="152"/>
      <c r="AE897" s="152"/>
      <c r="AF897" s="152"/>
      <c r="AG897" s="152"/>
      <c r="AH897" s="152"/>
    </row>
    <row r="898" spans="1:34" ht="14.4" x14ac:dyDescent="0.25">
      <c r="A898" s="232"/>
      <c r="B898" s="152"/>
      <c r="C898" s="232"/>
      <c r="D898" s="152"/>
      <c r="E898" s="232"/>
      <c r="F898" s="152"/>
      <c r="G898" s="232"/>
      <c r="H898" s="152"/>
      <c r="I898" s="152"/>
      <c r="J898" s="152"/>
      <c r="K898" s="152"/>
      <c r="L898" s="152"/>
      <c r="M898" s="152"/>
      <c r="N898" s="152"/>
      <c r="O898" s="152"/>
      <c r="P898" s="152"/>
      <c r="Q898" s="152"/>
      <c r="R898" s="152"/>
      <c r="S898" s="152"/>
      <c r="T898" s="152"/>
      <c r="U898" s="152"/>
      <c r="V898" s="152"/>
      <c r="W898" s="152"/>
      <c r="X898" s="152"/>
      <c r="Y898" s="152"/>
      <c r="Z898" s="152"/>
      <c r="AA898" s="152"/>
      <c r="AB898" s="152"/>
      <c r="AC898" s="152"/>
      <c r="AD898" s="152"/>
      <c r="AE898" s="152"/>
      <c r="AF898" s="152"/>
      <c r="AG898" s="152"/>
      <c r="AH898" s="152"/>
    </row>
    <row r="899" spans="1:34" ht="14.4" x14ac:dyDescent="0.25">
      <c r="A899" s="232"/>
      <c r="B899" s="152"/>
      <c r="C899" s="232"/>
      <c r="D899" s="152"/>
      <c r="E899" s="232"/>
      <c r="F899" s="152"/>
      <c r="G899" s="232"/>
      <c r="H899" s="152"/>
      <c r="I899" s="152"/>
      <c r="J899" s="152"/>
      <c r="K899" s="152"/>
      <c r="L899" s="152"/>
      <c r="M899" s="152"/>
      <c r="N899" s="152"/>
      <c r="O899" s="152"/>
      <c r="P899" s="152"/>
      <c r="Q899" s="152"/>
      <c r="R899" s="152"/>
      <c r="S899" s="152"/>
      <c r="T899" s="152"/>
      <c r="U899" s="152"/>
      <c r="V899" s="152"/>
      <c r="W899" s="152"/>
      <c r="X899" s="152"/>
      <c r="Y899" s="152"/>
      <c r="Z899" s="152"/>
      <c r="AA899" s="152"/>
      <c r="AB899" s="152"/>
      <c r="AC899" s="152"/>
      <c r="AD899" s="152"/>
      <c r="AE899" s="152"/>
      <c r="AF899" s="152"/>
      <c r="AG899" s="152"/>
      <c r="AH899" s="152"/>
    </row>
    <row r="900" spans="1:34" ht="14.4" x14ac:dyDescent="0.25">
      <c r="A900" s="232"/>
      <c r="B900" s="152"/>
      <c r="C900" s="232"/>
      <c r="D900" s="152"/>
      <c r="E900" s="232"/>
      <c r="F900" s="152"/>
      <c r="G900" s="232"/>
      <c r="H900" s="152"/>
      <c r="I900" s="152"/>
      <c r="J900" s="152"/>
      <c r="K900" s="152"/>
      <c r="L900" s="152"/>
      <c r="M900" s="152"/>
      <c r="N900" s="152"/>
      <c r="O900" s="152"/>
      <c r="P900" s="152"/>
      <c r="Q900" s="152"/>
      <c r="R900" s="152"/>
      <c r="S900" s="152"/>
      <c r="T900" s="152"/>
      <c r="U900" s="152"/>
      <c r="V900" s="152"/>
      <c r="W900" s="152"/>
      <c r="X900" s="152"/>
      <c r="Y900" s="152"/>
      <c r="Z900" s="152"/>
      <c r="AA900" s="152"/>
      <c r="AB900" s="152"/>
      <c r="AC900" s="152"/>
      <c r="AD900" s="152"/>
      <c r="AE900" s="152"/>
      <c r="AF900" s="152"/>
      <c r="AG900" s="152"/>
      <c r="AH900" s="152"/>
    </row>
    <row r="901" spans="1:34" ht="14.4" x14ac:dyDescent="0.25">
      <c r="A901" s="232"/>
      <c r="B901" s="152"/>
      <c r="C901" s="232"/>
      <c r="D901" s="152"/>
      <c r="E901" s="232"/>
      <c r="F901" s="152"/>
      <c r="G901" s="232"/>
      <c r="H901" s="152"/>
      <c r="I901" s="152"/>
      <c r="J901" s="152"/>
      <c r="K901" s="152"/>
      <c r="L901" s="152"/>
      <c r="M901" s="152"/>
      <c r="N901" s="152"/>
      <c r="O901" s="152"/>
      <c r="P901" s="152"/>
      <c r="Q901" s="152"/>
      <c r="R901" s="152"/>
      <c r="S901" s="152"/>
      <c r="T901" s="152"/>
      <c r="U901" s="152"/>
      <c r="V901" s="152"/>
      <c r="W901" s="152"/>
      <c r="X901" s="152"/>
      <c r="Y901" s="152"/>
      <c r="Z901" s="152"/>
      <c r="AA901" s="152"/>
      <c r="AB901" s="152"/>
      <c r="AC901" s="152"/>
      <c r="AD901" s="152"/>
      <c r="AE901" s="152"/>
      <c r="AF901" s="152"/>
      <c r="AG901" s="152"/>
      <c r="AH901" s="152"/>
    </row>
    <row r="902" spans="1:34" ht="14.4" x14ac:dyDescent="0.25">
      <c r="A902" s="232"/>
      <c r="B902" s="152"/>
      <c r="C902" s="232"/>
      <c r="D902" s="152"/>
      <c r="E902" s="232"/>
      <c r="F902" s="152"/>
      <c r="G902" s="232"/>
      <c r="H902" s="152"/>
      <c r="I902" s="152"/>
      <c r="J902" s="152"/>
      <c r="K902" s="152"/>
      <c r="L902" s="152"/>
      <c r="M902" s="152"/>
      <c r="N902" s="152"/>
      <c r="O902" s="152"/>
      <c r="P902" s="152"/>
      <c r="Q902" s="152"/>
      <c r="R902" s="152"/>
      <c r="S902" s="152"/>
      <c r="T902" s="152"/>
      <c r="U902" s="152"/>
      <c r="V902" s="152"/>
      <c r="W902" s="152"/>
      <c r="X902" s="152"/>
      <c r="Y902" s="152"/>
      <c r="Z902" s="152"/>
      <c r="AA902" s="152"/>
      <c r="AB902" s="152"/>
      <c r="AC902" s="152"/>
      <c r="AD902" s="152"/>
      <c r="AE902" s="152"/>
      <c r="AF902" s="152"/>
      <c r="AG902" s="152"/>
      <c r="AH902" s="152"/>
    </row>
    <row r="903" spans="1:34" ht="14.4" x14ac:dyDescent="0.25">
      <c r="A903" s="232"/>
      <c r="B903" s="152"/>
      <c r="C903" s="232"/>
      <c r="D903" s="152"/>
      <c r="E903" s="232"/>
      <c r="F903" s="152"/>
      <c r="G903" s="232"/>
      <c r="H903" s="152"/>
      <c r="I903" s="152"/>
      <c r="J903" s="152"/>
      <c r="K903" s="152"/>
      <c r="L903" s="152"/>
      <c r="M903" s="152"/>
      <c r="N903" s="152"/>
      <c r="O903" s="152"/>
      <c r="P903" s="152"/>
      <c r="Q903" s="152"/>
      <c r="R903" s="152"/>
      <c r="S903" s="152"/>
      <c r="T903" s="152"/>
      <c r="U903" s="152"/>
      <c r="V903" s="152"/>
      <c r="W903" s="152"/>
      <c r="X903" s="152"/>
      <c r="Y903" s="152"/>
      <c r="Z903" s="152"/>
      <c r="AA903" s="152"/>
      <c r="AB903" s="152"/>
      <c r="AC903" s="152"/>
      <c r="AD903" s="152"/>
      <c r="AE903" s="152"/>
      <c r="AF903" s="152"/>
      <c r="AG903" s="152"/>
      <c r="AH903" s="152"/>
    </row>
    <row r="904" spans="1:34" ht="14.4" x14ac:dyDescent="0.25">
      <c r="A904" s="232"/>
      <c r="B904" s="152"/>
      <c r="C904" s="232"/>
      <c r="D904" s="152"/>
      <c r="E904" s="232"/>
      <c r="F904" s="152"/>
      <c r="G904" s="232"/>
      <c r="H904" s="152"/>
      <c r="I904" s="152"/>
      <c r="J904" s="152"/>
      <c r="K904" s="152"/>
      <c r="L904" s="152"/>
      <c r="M904" s="152"/>
      <c r="N904" s="152"/>
      <c r="O904" s="152"/>
      <c r="P904" s="152"/>
      <c r="Q904" s="152"/>
      <c r="R904" s="152"/>
      <c r="S904" s="152"/>
      <c r="T904" s="152"/>
      <c r="U904" s="152"/>
      <c r="V904" s="152"/>
      <c r="W904" s="152"/>
      <c r="X904" s="152"/>
      <c r="Y904" s="152"/>
      <c r="Z904" s="152"/>
      <c r="AA904" s="152"/>
      <c r="AB904" s="152"/>
      <c r="AC904" s="152"/>
      <c r="AD904" s="152"/>
      <c r="AE904" s="152"/>
      <c r="AF904" s="152"/>
      <c r="AG904" s="152"/>
      <c r="AH904" s="152"/>
    </row>
    <row r="905" spans="1:34" ht="14.4" x14ac:dyDescent="0.25">
      <c r="A905" s="232"/>
      <c r="B905" s="152"/>
      <c r="C905" s="232"/>
      <c r="D905" s="152"/>
      <c r="E905" s="232"/>
      <c r="F905" s="152"/>
      <c r="G905" s="232"/>
      <c r="H905" s="152"/>
      <c r="I905" s="152"/>
      <c r="J905" s="152"/>
      <c r="K905" s="152"/>
      <c r="L905" s="152"/>
      <c r="M905" s="152"/>
      <c r="N905" s="152"/>
      <c r="O905" s="152"/>
      <c r="P905" s="152"/>
      <c r="Q905" s="152"/>
      <c r="R905" s="152"/>
      <c r="S905" s="152"/>
      <c r="T905" s="152"/>
      <c r="U905" s="152"/>
      <c r="V905" s="152"/>
      <c r="W905" s="152"/>
      <c r="X905" s="152"/>
      <c r="Y905" s="152"/>
      <c r="Z905" s="152"/>
      <c r="AA905" s="152"/>
      <c r="AB905" s="152"/>
      <c r="AC905" s="152"/>
      <c r="AD905" s="152"/>
      <c r="AE905" s="152"/>
      <c r="AF905" s="152"/>
      <c r="AG905" s="152"/>
      <c r="AH905" s="152"/>
    </row>
    <row r="906" spans="1:34" ht="14.4" x14ac:dyDescent="0.25">
      <c r="A906" s="232"/>
      <c r="B906" s="152"/>
      <c r="C906" s="232"/>
      <c r="D906" s="152"/>
      <c r="E906" s="232"/>
      <c r="F906" s="152"/>
      <c r="G906" s="232"/>
      <c r="H906" s="152"/>
      <c r="I906" s="152"/>
      <c r="J906" s="152"/>
      <c r="K906" s="152"/>
      <c r="L906" s="152"/>
      <c r="M906" s="152"/>
      <c r="N906" s="152"/>
      <c r="O906" s="152"/>
      <c r="P906" s="152"/>
      <c r="Q906" s="152"/>
      <c r="R906" s="152"/>
      <c r="S906" s="152"/>
      <c r="T906" s="152"/>
      <c r="U906" s="152"/>
      <c r="V906" s="152"/>
      <c r="W906" s="152"/>
      <c r="X906" s="152"/>
      <c r="Y906" s="152"/>
      <c r="Z906" s="152"/>
      <c r="AA906" s="152"/>
      <c r="AB906" s="152"/>
      <c r="AC906" s="152"/>
      <c r="AD906" s="152"/>
      <c r="AE906" s="152"/>
      <c r="AF906" s="152"/>
      <c r="AG906" s="152"/>
      <c r="AH906" s="152"/>
    </row>
    <row r="907" spans="1:34" ht="14.4" x14ac:dyDescent="0.25">
      <c r="A907" s="232"/>
      <c r="B907" s="152"/>
      <c r="C907" s="232"/>
      <c r="D907" s="152"/>
      <c r="E907" s="232"/>
      <c r="F907" s="152"/>
      <c r="G907" s="232"/>
      <c r="H907" s="152"/>
      <c r="I907" s="152"/>
      <c r="J907" s="152"/>
      <c r="K907" s="152"/>
      <c r="L907" s="152"/>
      <c r="M907" s="152"/>
      <c r="N907" s="152"/>
      <c r="O907" s="152"/>
      <c r="P907" s="152"/>
      <c r="Q907" s="152"/>
      <c r="R907" s="152"/>
      <c r="S907" s="152"/>
      <c r="T907" s="152"/>
      <c r="U907" s="152"/>
      <c r="V907" s="152"/>
      <c r="W907" s="152"/>
      <c r="X907" s="152"/>
      <c r="Y907" s="152"/>
      <c r="Z907" s="152"/>
      <c r="AA907" s="152"/>
      <c r="AB907" s="152"/>
      <c r="AC907" s="152"/>
      <c r="AD907" s="152"/>
      <c r="AE907" s="152"/>
      <c r="AF907" s="152"/>
      <c r="AG907" s="152"/>
      <c r="AH907" s="152"/>
    </row>
    <row r="908" spans="1:34" ht="14.4" x14ac:dyDescent="0.25">
      <c r="A908" s="232"/>
      <c r="B908" s="152"/>
      <c r="C908" s="232"/>
      <c r="D908" s="152"/>
      <c r="E908" s="232"/>
      <c r="F908" s="152"/>
      <c r="G908" s="232"/>
      <c r="H908" s="152"/>
      <c r="I908" s="152"/>
      <c r="J908" s="152"/>
      <c r="K908" s="152"/>
      <c r="L908" s="152"/>
      <c r="M908" s="152"/>
      <c r="N908" s="152"/>
      <c r="O908" s="152"/>
      <c r="P908" s="152"/>
      <c r="Q908" s="152"/>
      <c r="R908" s="152"/>
      <c r="S908" s="152"/>
      <c r="T908" s="152"/>
      <c r="U908" s="152"/>
      <c r="V908" s="152"/>
      <c r="W908" s="152"/>
      <c r="X908" s="152"/>
      <c r="Y908" s="152"/>
      <c r="Z908" s="152"/>
      <c r="AA908" s="152"/>
      <c r="AB908" s="152"/>
      <c r="AC908" s="152"/>
      <c r="AD908" s="152"/>
      <c r="AE908" s="152"/>
      <c r="AF908" s="152"/>
      <c r="AG908" s="152"/>
      <c r="AH908" s="152"/>
    </row>
    <row r="909" spans="1:34" ht="14.4" x14ac:dyDescent="0.25">
      <c r="A909" s="232"/>
      <c r="B909" s="152"/>
      <c r="C909" s="232"/>
      <c r="D909" s="152"/>
      <c r="E909" s="232"/>
      <c r="F909" s="152"/>
      <c r="G909" s="232"/>
      <c r="H909" s="152"/>
      <c r="I909" s="152"/>
      <c r="J909" s="152"/>
      <c r="K909" s="152"/>
      <c r="L909" s="152"/>
      <c r="M909" s="152"/>
      <c r="N909" s="152"/>
      <c r="O909" s="152"/>
      <c r="P909" s="152"/>
      <c r="Q909" s="152"/>
      <c r="R909" s="152"/>
      <c r="S909" s="152"/>
      <c r="T909" s="152"/>
      <c r="U909" s="152"/>
      <c r="V909" s="152"/>
      <c r="W909" s="152"/>
      <c r="X909" s="152"/>
      <c r="Y909" s="152"/>
      <c r="Z909" s="152"/>
      <c r="AA909" s="152"/>
      <c r="AB909" s="152"/>
      <c r="AC909" s="152"/>
      <c r="AD909" s="152"/>
      <c r="AE909" s="152"/>
      <c r="AF909" s="152"/>
      <c r="AG909" s="152"/>
      <c r="AH909" s="152"/>
    </row>
    <row r="910" spans="1:34" ht="14.4" x14ac:dyDescent="0.25">
      <c r="A910" s="232"/>
      <c r="B910" s="152"/>
      <c r="C910" s="232"/>
      <c r="D910" s="152"/>
      <c r="E910" s="232"/>
      <c r="F910" s="152"/>
      <c r="G910" s="232"/>
      <c r="H910" s="152"/>
      <c r="I910" s="152"/>
      <c r="J910" s="152"/>
      <c r="K910" s="152"/>
      <c r="L910" s="152"/>
      <c r="M910" s="152"/>
      <c r="N910" s="152"/>
      <c r="O910" s="152"/>
      <c r="P910" s="152"/>
      <c r="Q910" s="152"/>
      <c r="R910" s="152"/>
      <c r="S910" s="152"/>
      <c r="T910" s="152"/>
      <c r="U910" s="152"/>
      <c r="V910" s="152"/>
      <c r="W910" s="152"/>
      <c r="X910" s="152"/>
      <c r="Y910" s="152"/>
      <c r="Z910" s="152"/>
      <c r="AA910" s="152"/>
      <c r="AB910" s="152"/>
      <c r="AC910" s="152"/>
      <c r="AD910" s="152"/>
      <c r="AE910" s="152"/>
      <c r="AF910" s="152"/>
      <c r="AG910" s="152"/>
      <c r="AH910" s="152"/>
    </row>
    <row r="911" spans="1:34" ht="14.4" x14ac:dyDescent="0.25">
      <c r="A911" s="232"/>
      <c r="B911" s="152"/>
      <c r="C911" s="232"/>
      <c r="D911" s="152"/>
      <c r="E911" s="232"/>
      <c r="F911" s="152"/>
      <c r="G911" s="232"/>
      <c r="H911" s="152"/>
      <c r="I911" s="152"/>
      <c r="J911" s="152"/>
      <c r="K911" s="152"/>
      <c r="L911" s="152"/>
      <c r="M911" s="152"/>
      <c r="N911" s="152"/>
      <c r="O911" s="152"/>
      <c r="P911" s="152"/>
      <c r="Q911" s="152"/>
      <c r="R911" s="152"/>
      <c r="S911" s="152"/>
      <c r="T911" s="152"/>
      <c r="U911" s="152"/>
      <c r="V911" s="152"/>
      <c r="W911" s="152"/>
      <c r="X911" s="152"/>
      <c r="Y911" s="152"/>
      <c r="Z911" s="152"/>
      <c r="AA911" s="152"/>
      <c r="AB911" s="152"/>
      <c r="AC911" s="152"/>
      <c r="AD911" s="152"/>
      <c r="AE911" s="152"/>
      <c r="AF911" s="152"/>
      <c r="AG911" s="152"/>
      <c r="AH911" s="152"/>
    </row>
    <row r="912" spans="1:34" ht="14.4" x14ac:dyDescent="0.25">
      <c r="A912" s="232"/>
      <c r="B912" s="152"/>
      <c r="C912" s="232"/>
      <c r="D912" s="152"/>
      <c r="E912" s="232"/>
      <c r="F912" s="152"/>
      <c r="G912" s="232"/>
      <c r="H912" s="152"/>
      <c r="I912" s="152"/>
      <c r="J912" s="152"/>
      <c r="K912" s="152"/>
      <c r="L912" s="152"/>
      <c r="M912" s="152"/>
      <c r="N912" s="152"/>
      <c r="O912" s="152"/>
      <c r="P912" s="152"/>
      <c r="Q912" s="152"/>
      <c r="R912" s="152"/>
      <c r="S912" s="152"/>
      <c r="T912" s="152"/>
      <c r="U912" s="152"/>
      <c r="V912" s="152"/>
      <c r="W912" s="152"/>
      <c r="X912" s="152"/>
      <c r="Y912" s="152"/>
      <c r="Z912" s="152"/>
      <c r="AA912" s="152"/>
      <c r="AB912" s="152"/>
      <c r="AC912" s="152"/>
      <c r="AD912" s="152"/>
      <c r="AE912" s="152"/>
      <c r="AF912" s="152"/>
      <c r="AG912" s="152"/>
      <c r="AH912" s="152"/>
    </row>
    <row r="913" spans="1:34" ht="14.4" x14ac:dyDescent="0.25">
      <c r="A913" s="232"/>
      <c r="B913" s="152"/>
      <c r="C913" s="232"/>
      <c r="D913" s="152"/>
      <c r="E913" s="232"/>
      <c r="F913" s="152"/>
      <c r="G913" s="232"/>
      <c r="H913" s="152"/>
      <c r="I913" s="152"/>
      <c r="J913" s="152"/>
      <c r="K913" s="152"/>
      <c r="L913" s="152"/>
      <c r="M913" s="152"/>
      <c r="N913" s="152"/>
      <c r="O913" s="152"/>
      <c r="P913" s="152"/>
      <c r="Q913" s="152"/>
      <c r="R913" s="152"/>
      <c r="S913" s="152"/>
      <c r="T913" s="152"/>
      <c r="U913" s="152"/>
      <c r="V913" s="152"/>
      <c r="W913" s="152"/>
      <c r="X913" s="152"/>
      <c r="Y913" s="152"/>
      <c r="Z913" s="152"/>
      <c r="AA913" s="152"/>
      <c r="AB913" s="152"/>
      <c r="AC913" s="152"/>
      <c r="AD913" s="152"/>
      <c r="AE913" s="152"/>
      <c r="AF913" s="152"/>
      <c r="AG913" s="152"/>
      <c r="AH913" s="152"/>
    </row>
    <row r="914" spans="1:34" ht="14.4" x14ac:dyDescent="0.25">
      <c r="A914" s="232"/>
      <c r="B914" s="152"/>
      <c r="C914" s="232"/>
      <c r="D914" s="152"/>
      <c r="E914" s="232"/>
      <c r="F914" s="152"/>
      <c r="G914" s="232"/>
      <c r="H914" s="152"/>
      <c r="I914" s="152"/>
      <c r="J914" s="152"/>
      <c r="K914" s="152"/>
      <c r="L914" s="152"/>
      <c r="M914" s="152"/>
      <c r="N914" s="152"/>
      <c r="O914" s="152"/>
      <c r="P914" s="152"/>
      <c r="Q914" s="152"/>
      <c r="R914" s="152"/>
      <c r="S914" s="152"/>
      <c r="T914" s="152"/>
      <c r="U914" s="152"/>
      <c r="V914" s="152"/>
      <c r="W914" s="152"/>
      <c r="X914" s="152"/>
      <c r="Y914" s="152"/>
      <c r="Z914" s="152"/>
      <c r="AA914" s="152"/>
      <c r="AB914" s="152"/>
      <c r="AC914" s="152"/>
      <c r="AD914" s="152"/>
      <c r="AE914" s="152"/>
      <c r="AF914" s="152"/>
      <c r="AG914" s="152"/>
      <c r="AH914" s="152"/>
    </row>
    <row r="915" spans="1:34" ht="14.4" x14ac:dyDescent="0.25">
      <c r="A915" s="232"/>
      <c r="B915" s="152"/>
      <c r="C915" s="232"/>
      <c r="D915" s="152"/>
      <c r="E915" s="232"/>
      <c r="F915" s="152"/>
      <c r="G915" s="232"/>
      <c r="H915" s="152"/>
      <c r="I915" s="152"/>
      <c r="J915" s="152"/>
      <c r="K915" s="152"/>
      <c r="L915" s="152"/>
      <c r="M915" s="152"/>
      <c r="N915" s="152"/>
      <c r="O915" s="152"/>
      <c r="P915" s="152"/>
      <c r="Q915" s="152"/>
      <c r="R915" s="152"/>
      <c r="S915" s="152"/>
      <c r="T915" s="152"/>
      <c r="U915" s="152"/>
      <c r="V915" s="152"/>
      <c r="W915" s="152"/>
      <c r="X915" s="152"/>
      <c r="Y915" s="152"/>
      <c r="Z915" s="152"/>
      <c r="AA915" s="152"/>
      <c r="AB915" s="152"/>
      <c r="AC915" s="152"/>
      <c r="AD915" s="152"/>
      <c r="AE915" s="152"/>
      <c r="AF915" s="152"/>
      <c r="AG915" s="152"/>
      <c r="AH915" s="152"/>
    </row>
    <row r="916" spans="1:34" ht="14.4" x14ac:dyDescent="0.25">
      <c r="A916" s="232"/>
      <c r="B916" s="152"/>
      <c r="C916" s="232"/>
      <c r="D916" s="152"/>
      <c r="E916" s="232"/>
      <c r="F916" s="152"/>
      <c r="G916" s="232"/>
      <c r="H916" s="152"/>
      <c r="I916" s="152"/>
      <c r="J916" s="152"/>
      <c r="K916" s="152"/>
      <c r="L916" s="152"/>
      <c r="M916" s="152"/>
      <c r="N916" s="152"/>
      <c r="O916" s="152"/>
      <c r="P916" s="152"/>
      <c r="Q916" s="152"/>
      <c r="R916" s="152"/>
      <c r="S916" s="152"/>
      <c r="T916" s="152"/>
      <c r="U916" s="152"/>
      <c r="V916" s="152"/>
      <c r="W916" s="152"/>
      <c r="X916" s="152"/>
      <c r="Y916" s="152"/>
      <c r="Z916" s="152"/>
      <c r="AA916" s="152"/>
      <c r="AB916" s="152"/>
      <c r="AC916" s="152"/>
      <c r="AD916" s="152"/>
      <c r="AE916" s="152"/>
      <c r="AF916" s="152"/>
      <c r="AG916" s="152"/>
      <c r="AH916" s="152"/>
    </row>
    <row r="917" spans="1:34" ht="14.4" x14ac:dyDescent="0.25">
      <c r="A917" s="232"/>
      <c r="B917" s="152"/>
      <c r="C917" s="232"/>
      <c r="D917" s="152"/>
      <c r="E917" s="232"/>
      <c r="F917" s="152"/>
      <c r="G917" s="232"/>
      <c r="H917" s="152"/>
      <c r="I917" s="152"/>
      <c r="J917" s="152"/>
      <c r="K917" s="152"/>
      <c r="L917" s="152"/>
      <c r="M917" s="152"/>
      <c r="N917" s="152"/>
      <c r="O917" s="152"/>
      <c r="P917" s="152"/>
      <c r="Q917" s="152"/>
      <c r="R917" s="152"/>
      <c r="S917" s="152"/>
      <c r="T917" s="152"/>
      <c r="U917" s="152"/>
      <c r="V917" s="152"/>
      <c r="W917" s="152"/>
      <c r="X917" s="152"/>
      <c r="Y917" s="152"/>
      <c r="Z917" s="152"/>
      <c r="AA917" s="152"/>
      <c r="AB917" s="152"/>
      <c r="AC917" s="152"/>
      <c r="AD917" s="152"/>
      <c r="AE917" s="152"/>
      <c r="AF917" s="152"/>
      <c r="AG917" s="152"/>
      <c r="AH917" s="152"/>
    </row>
    <row r="918" spans="1:34" ht="14.4" x14ac:dyDescent="0.25">
      <c r="A918" s="232"/>
      <c r="B918" s="152"/>
      <c r="C918" s="232"/>
      <c r="D918" s="152"/>
      <c r="E918" s="232"/>
      <c r="F918" s="152"/>
      <c r="G918" s="232"/>
      <c r="H918" s="152"/>
      <c r="I918" s="152"/>
      <c r="J918" s="152"/>
      <c r="K918" s="152"/>
      <c r="L918" s="152"/>
      <c r="M918" s="152"/>
      <c r="N918" s="152"/>
      <c r="O918" s="152"/>
      <c r="P918" s="152"/>
      <c r="Q918" s="152"/>
      <c r="R918" s="152"/>
      <c r="S918" s="152"/>
      <c r="T918" s="152"/>
      <c r="U918" s="152"/>
      <c r="V918" s="152"/>
      <c r="W918" s="152"/>
      <c r="X918" s="152"/>
      <c r="Y918" s="152"/>
      <c r="Z918" s="152"/>
      <c r="AA918" s="152"/>
      <c r="AB918" s="152"/>
      <c r="AC918" s="152"/>
      <c r="AD918" s="152"/>
      <c r="AE918" s="152"/>
      <c r="AF918" s="152"/>
      <c r="AG918" s="152"/>
      <c r="AH918" s="152"/>
    </row>
    <row r="919" spans="1:34" ht="14.4" x14ac:dyDescent="0.25">
      <c r="A919" s="232"/>
      <c r="B919" s="152"/>
      <c r="C919" s="232"/>
      <c r="D919" s="152"/>
      <c r="E919" s="232"/>
      <c r="F919" s="152"/>
      <c r="G919" s="232"/>
      <c r="H919" s="152"/>
      <c r="I919" s="152"/>
      <c r="J919" s="152"/>
      <c r="K919" s="152"/>
      <c r="L919" s="152"/>
      <c r="M919" s="152"/>
      <c r="N919" s="152"/>
      <c r="O919" s="152"/>
      <c r="P919" s="152"/>
      <c r="Q919" s="152"/>
      <c r="R919" s="152"/>
      <c r="S919" s="152"/>
      <c r="T919" s="152"/>
      <c r="U919" s="152"/>
      <c r="V919" s="152"/>
      <c r="W919" s="152"/>
      <c r="X919" s="152"/>
      <c r="Y919" s="152"/>
      <c r="Z919" s="152"/>
      <c r="AA919" s="152"/>
      <c r="AB919" s="152"/>
      <c r="AC919" s="152"/>
      <c r="AD919" s="152"/>
      <c r="AE919" s="152"/>
      <c r="AF919" s="152"/>
      <c r="AG919" s="152"/>
      <c r="AH919" s="152"/>
    </row>
    <row r="920" spans="1:34" ht="14.4" x14ac:dyDescent="0.25">
      <c r="A920" s="232"/>
      <c r="B920" s="152"/>
      <c r="C920" s="232"/>
      <c r="D920" s="152"/>
      <c r="E920" s="232"/>
      <c r="F920" s="152"/>
      <c r="G920" s="232"/>
      <c r="H920" s="152"/>
      <c r="I920" s="152"/>
      <c r="J920" s="152"/>
      <c r="K920" s="152"/>
      <c r="L920" s="152"/>
      <c r="M920" s="152"/>
      <c r="N920" s="152"/>
      <c r="O920" s="152"/>
      <c r="P920" s="152"/>
      <c r="Q920" s="152"/>
      <c r="R920" s="152"/>
      <c r="S920" s="152"/>
      <c r="T920" s="152"/>
      <c r="U920" s="152"/>
      <c r="V920" s="152"/>
      <c r="W920" s="152"/>
      <c r="X920" s="152"/>
      <c r="Y920" s="152"/>
      <c r="Z920" s="152"/>
      <c r="AA920" s="152"/>
      <c r="AB920" s="152"/>
      <c r="AC920" s="152"/>
      <c r="AD920" s="152"/>
      <c r="AE920" s="152"/>
      <c r="AF920" s="152"/>
      <c r="AG920" s="152"/>
      <c r="AH920" s="152"/>
    </row>
    <row r="921" spans="1:34" ht="14.4" x14ac:dyDescent="0.25">
      <c r="A921" s="232"/>
      <c r="B921" s="152"/>
      <c r="C921" s="232"/>
      <c r="D921" s="152"/>
      <c r="E921" s="232"/>
      <c r="F921" s="152"/>
      <c r="G921" s="232"/>
      <c r="H921" s="152"/>
      <c r="I921" s="152"/>
      <c r="J921" s="152"/>
      <c r="K921" s="152"/>
      <c r="L921" s="152"/>
      <c r="M921" s="152"/>
      <c r="N921" s="152"/>
      <c r="O921" s="152"/>
      <c r="P921" s="152"/>
      <c r="Q921" s="152"/>
      <c r="R921" s="152"/>
      <c r="S921" s="152"/>
      <c r="T921" s="152"/>
      <c r="U921" s="152"/>
      <c r="V921" s="152"/>
      <c r="W921" s="152"/>
      <c r="X921" s="152"/>
      <c r="Y921" s="152"/>
      <c r="Z921" s="152"/>
      <c r="AA921" s="152"/>
      <c r="AB921" s="152"/>
      <c r="AC921" s="152"/>
      <c r="AD921" s="152"/>
      <c r="AE921" s="152"/>
      <c r="AF921" s="152"/>
      <c r="AG921" s="152"/>
      <c r="AH921" s="152"/>
    </row>
    <row r="922" spans="1:34" ht="14.4" x14ac:dyDescent="0.25">
      <c r="A922" s="232"/>
      <c r="B922" s="152"/>
      <c r="C922" s="232"/>
      <c r="D922" s="152"/>
      <c r="E922" s="232"/>
      <c r="F922" s="152"/>
      <c r="G922" s="232"/>
      <c r="H922" s="152"/>
      <c r="I922" s="152"/>
      <c r="J922" s="152"/>
      <c r="K922" s="152"/>
      <c r="L922" s="152"/>
      <c r="M922" s="152"/>
      <c r="N922" s="152"/>
      <c r="O922" s="152"/>
      <c r="P922" s="152"/>
      <c r="Q922" s="152"/>
      <c r="R922" s="152"/>
      <c r="S922" s="152"/>
      <c r="T922" s="152"/>
      <c r="U922" s="152"/>
      <c r="V922" s="152"/>
      <c r="W922" s="152"/>
      <c r="X922" s="152"/>
      <c r="Y922" s="152"/>
      <c r="Z922" s="152"/>
      <c r="AA922" s="152"/>
      <c r="AB922" s="152"/>
      <c r="AC922" s="152"/>
      <c r="AD922" s="152"/>
      <c r="AE922" s="152"/>
      <c r="AF922" s="152"/>
      <c r="AG922" s="152"/>
      <c r="AH922" s="152"/>
    </row>
    <row r="923" spans="1:34" ht="14.4" x14ac:dyDescent="0.25">
      <c r="A923" s="232"/>
      <c r="B923" s="152"/>
      <c r="C923" s="232"/>
      <c r="D923" s="152"/>
      <c r="E923" s="232"/>
      <c r="F923" s="152"/>
      <c r="G923" s="232"/>
      <c r="H923" s="152"/>
      <c r="I923" s="152"/>
      <c r="J923" s="152"/>
      <c r="K923" s="152"/>
      <c r="L923" s="152"/>
      <c r="M923" s="152"/>
      <c r="N923" s="152"/>
      <c r="O923" s="152"/>
      <c r="P923" s="152"/>
      <c r="Q923" s="152"/>
      <c r="R923" s="152"/>
      <c r="S923" s="152"/>
      <c r="T923" s="152"/>
      <c r="U923" s="152"/>
      <c r="V923" s="152"/>
      <c r="W923" s="152"/>
      <c r="X923" s="152"/>
      <c r="Y923" s="152"/>
      <c r="Z923" s="152"/>
      <c r="AA923" s="152"/>
      <c r="AB923" s="152"/>
      <c r="AC923" s="152"/>
      <c r="AD923" s="152"/>
      <c r="AE923" s="152"/>
      <c r="AF923" s="152"/>
      <c r="AG923" s="152"/>
      <c r="AH923" s="152"/>
    </row>
    <row r="924" spans="1:34" ht="14.4" x14ac:dyDescent="0.25">
      <c r="A924" s="232"/>
      <c r="B924" s="152"/>
      <c r="C924" s="232"/>
      <c r="D924" s="152"/>
      <c r="E924" s="232"/>
      <c r="F924" s="152"/>
      <c r="G924" s="232"/>
      <c r="H924" s="152"/>
      <c r="I924" s="152"/>
      <c r="J924" s="152"/>
      <c r="K924" s="152"/>
      <c r="L924" s="152"/>
      <c r="M924" s="152"/>
      <c r="N924" s="152"/>
      <c r="O924" s="152"/>
      <c r="P924" s="152"/>
      <c r="Q924" s="152"/>
      <c r="R924" s="152"/>
      <c r="S924" s="152"/>
      <c r="T924" s="152"/>
      <c r="U924" s="152"/>
      <c r="V924" s="152"/>
      <c r="W924" s="152"/>
      <c r="X924" s="152"/>
      <c r="Y924" s="152"/>
      <c r="Z924" s="152"/>
      <c r="AA924" s="152"/>
      <c r="AB924" s="152"/>
      <c r="AC924" s="152"/>
      <c r="AD924" s="152"/>
      <c r="AE924" s="152"/>
      <c r="AF924" s="152"/>
      <c r="AG924" s="152"/>
      <c r="AH924" s="152"/>
    </row>
    <row r="925" spans="1:34" ht="14.4" x14ac:dyDescent="0.25">
      <c r="A925" s="232"/>
      <c r="B925" s="152"/>
      <c r="C925" s="232"/>
      <c r="D925" s="152"/>
      <c r="E925" s="232"/>
      <c r="F925" s="152"/>
      <c r="G925" s="232"/>
      <c r="H925" s="152"/>
      <c r="I925" s="152"/>
      <c r="J925" s="152"/>
      <c r="K925" s="152"/>
      <c r="L925" s="152"/>
      <c r="M925" s="152"/>
      <c r="N925" s="152"/>
      <c r="O925" s="152"/>
      <c r="P925" s="152"/>
      <c r="Q925" s="152"/>
      <c r="R925" s="152"/>
      <c r="S925" s="152"/>
      <c r="T925" s="152"/>
      <c r="U925" s="152"/>
      <c r="V925" s="152"/>
      <c r="W925" s="152"/>
      <c r="X925" s="152"/>
      <c r="Y925" s="152"/>
      <c r="Z925" s="152"/>
      <c r="AA925" s="152"/>
      <c r="AB925" s="152"/>
      <c r="AC925" s="152"/>
      <c r="AD925" s="152"/>
      <c r="AE925" s="152"/>
      <c r="AF925" s="152"/>
      <c r="AG925" s="152"/>
      <c r="AH925" s="152"/>
    </row>
    <row r="926" spans="1:34" ht="14.4" x14ac:dyDescent="0.25">
      <c r="A926" s="232"/>
      <c r="B926" s="152"/>
      <c r="C926" s="232"/>
      <c r="D926" s="152"/>
      <c r="E926" s="232"/>
      <c r="F926" s="152"/>
      <c r="G926" s="232"/>
      <c r="H926" s="152"/>
      <c r="I926" s="152"/>
      <c r="J926" s="152"/>
      <c r="K926" s="152"/>
      <c r="L926" s="152"/>
      <c r="M926" s="152"/>
      <c r="N926" s="152"/>
      <c r="O926" s="152"/>
      <c r="P926" s="152"/>
      <c r="Q926" s="152"/>
      <c r="R926" s="152"/>
      <c r="S926" s="152"/>
      <c r="T926" s="152"/>
      <c r="U926" s="152"/>
      <c r="V926" s="152"/>
      <c r="W926" s="152"/>
      <c r="X926" s="152"/>
      <c r="Y926" s="152"/>
      <c r="Z926" s="152"/>
      <c r="AA926" s="152"/>
      <c r="AB926" s="152"/>
      <c r="AC926" s="152"/>
      <c r="AD926" s="152"/>
      <c r="AE926" s="152"/>
      <c r="AF926" s="152"/>
      <c r="AG926" s="152"/>
      <c r="AH926" s="152"/>
    </row>
    <row r="927" spans="1:34" ht="14.4" x14ac:dyDescent="0.25">
      <c r="A927" s="232"/>
      <c r="B927" s="152"/>
      <c r="C927" s="232"/>
      <c r="D927" s="152"/>
      <c r="E927" s="232"/>
      <c r="F927" s="152"/>
      <c r="G927" s="232"/>
      <c r="H927" s="152"/>
      <c r="I927" s="152"/>
      <c r="J927" s="152"/>
      <c r="K927" s="152"/>
      <c r="L927" s="152"/>
      <c r="M927" s="152"/>
      <c r="N927" s="152"/>
      <c r="O927" s="152"/>
      <c r="P927" s="152"/>
      <c r="Q927" s="152"/>
      <c r="R927" s="152"/>
      <c r="S927" s="152"/>
      <c r="T927" s="152"/>
      <c r="U927" s="152"/>
      <c r="V927" s="152"/>
      <c r="W927" s="152"/>
      <c r="X927" s="152"/>
      <c r="Y927" s="152"/>
      <c r="Z927" s="152"/>
      <c r="AA927" s="152"/>
      <c r="AB927" s="152"/>
      <c r="AC927" s="152"/>
      <c r="AD927" s="152"/>
      <c r="AE927" s="152"/>
      <c r="AF927" s="152"/>
      <c r="AG927" s="152"/>
      <c r="AH927" s="152"/>
    </row>
    <row r="928" spans="1:34" ht="14.4" x14ac:dyDescent="0.25">
      <c r="A928" s="232"/>
      <c r="B928" s="152"/>
      <c r="C928" s="232"/>
      <c r="D928" s="152"/>
      <c r="E928" s="232"/>
      <c r="F928" s="152"/>
      <c r="G928" s="232"/>
      <c r="H928" s="152"/>
      <c r="I928" s="152"/>
      <c r="J928" s="152"/>
      <c r="K928" s="152"/>
      <c r="L928" s="152"/>
      <c r="M928" s="152"/>
      <c r="N928" s="152"/>
      <c r="O928" s="152"/>
      <c r="P928" s="152"/>
      <c r="Q928" s="152"/>
      <c r="R928" s="152"/>
      <c r="S928" s="152"/>
      <c r="T928" s="152"/>
      <c r="U928" s="152"/>
      <c r="V928" s="152"/>
      <c r="W928" s="152"/>
      <c r="X928" s="152"/>
      <c r="Y928" s="152"/>
      <c r="Z928" s="152"/>
      <c r="AA928" s="152"/>
      <c r="AB928" s="152"/>
      <c r="AC928" s="152"/>
      <c r="AD928" s="152"/>
      <c r="AE928" s="152"/>
      <c r="AF928" s="152"/>
      <c r="AG928" s="152"/>
      <c r="AH928" s="152"/>
    </row>
    <row r="929" spans="1:34" ht="14.4" x14ac:dyDescent="0.25">
      <c r="A929" s="232"/>
      <c r="B929" s="152"/>
      <c r="C929" s="232"/>
      <c r="D929" s="152"/>
      <c r="E929" s="232"/>
      <c r="F929" s="152"/>
      <c r="G929" s="232"/>
      <c r="H929" s="152"/>
      <c r="I929" s="152"/>
      <c r="J929" s="152"/>
      <c r="K929" s="152"/>
      <c r="L929" s="152"/>
      <c r="M929" s="152"/>
      <c r="N929" s="152"/>
      <c r="O929" s="152"/>
      <c r="P929" s="152"/>
      <c r="Q929" s="152"/>
      <c r="R929" s="152"/>
      <c r="S929" s="152"/>
      <c r="T929" s="152"/>
      <c r="U929" s="152"/>
      <c r="V929" s="152"/>
      <c r="W929" s="152"/>
      <c r="X929" s="152"/>
      <c r="Y929" s="152"/>
      <c r="Z929" s="152"/>
      <c r="AA929" s="152"/>
      <c r="AB929" s="152"/>
      <c r="AC929" s="152"/>
      <c r="AD929" s="152"/>
      <c r="AE929" s="152"/>
      <c r="AF929" s="152"/>
      <c r="AG929" s="152"/>
      <c r="AH929" s="152"/>
    </row>
    <row r="930" spans="1:34" ht="14.4" x14ac:dyDescent="0.25">
      <c r="A930" s="232"/>
      <c r="B930" s="152"/>
      <c r="C930" s="232"/>
      <c r="D930" s="152"/>
      <c r="E930" s="232"/>
      <c r="F930" s="152"/>
      <c r="G930" s="232"/>
      <c r="H930" s="152"/>
      <c r="I930" s="152"/>
      <c r="J930" s="152"/>
      <c r="K930" s="152"/>
      <c r="L930" s="152"/>
      <c r="M930" s="152"/>
      <c r="N930" s="152"/>
      <c r="O930" s="152"/>
      <c r="P930" s="152"/>
      <c r="Q930" s="152"/>
      <c r="R930" s="152"/>
      <c r="S930" s="152"/>
      <c r="T930" s="152"/>
      <c r="U930" s="152"/>
      <c r="V930" s="152"/>
      <c r="W930" s="152"/>
      <c r="X930" s="152"/>
      <c r="Y930" s="152"/>
      <c r="Z930" s="152"/>
      <c r="AA930" s="152"/>
      <c r="AB930" s="152"/>
      <c r="AC930" s="152"/>
      <c r="AD930" s="152"/>
      <c r="AE930" s="152"/>
      <c r="AF930" s="152"/>
      <c r="AG930" s="152"/>
      <c r="AH930" s="152"/>
    </row>
    <row r="931" spans="1:34" ht="14.4" x14ac:dyDescent="0.25">
      <c r="A931" s="232"/>
      <c r="B931" s="152"/>
      <c r="C931" s="232"/>
      <c r="D931" s="152"/>
      <c r="E931" s="232"/>
      <c r="F931" s="152"/>
      <c r="G931" s="232"/>
      <c r="H931" s="152"/>
      <c r="I931" s="152"/>
      <c r="J931" s="152"/>
      <c r="K931" s="152"/>
      <c r="L931" s="152"/>
      <c r="M931" s="152"/>
      <c r="N931" s="152"/>
      <c r="O931" s="152"/>
      <c r="P931" s="152"/>
      <c r="Q931" s="152"/>
      <c r="R931" s="152"/>
      <c r="S931" s="152"/>
      <c r="T931" s="152"/>
      <c r="U931" s="152"/>
      <c r="V931" s="152"/>
      <c r="W931" s="152"/>
      <c r="X931" s="152"/>
      <c r="Y931" s="152"/>
      <c r="Z931" s="152"/>
      <c r="AA931" s="152"/>
      <c r="AB931" s="152"/>
      <c r="AC931" s="152"/>
      <c r="AD931" s="152"/>
      <c r="AE931" s="152"/>
      <c r="AF931" s="152"/>
      <c r="AG931" s="152"/>
      <c r="AH931" s="152"/>
    </row>
    <row r="932" spans="1:34" ht="14.4" x14ac:dyDescent="0.25">
      <c r="A932" s="232"/>
      <c r="B932" s="152"/>
      <c r="C932" s="232"/>
      <c r="D932" s="152"/>
      <c r="E932" s="232"/>
      <c r="F932" s="152"/>
      <c r="G932" s="232"/>
      <c r="H932" s="152"/>
      <c r="I932" s="152"/>
      <c r="J932" s="152"/>
      <c r="K932" s="152"/>
      <c r="L932" s="152"/>
      <c r="M932" s="152"/>
      <c r="N932" s="152"/>
      <c r="O932" s="152"/>
      <c r="P932" s="152"/>
      <c r="Q932" s="152"/>
      <c r="R932" s="152"/>
      <c r="S932" s="152"/>
      <c r="T932" s="152"/>
      <c r="U932" s="152"/>
      <c r="V932" s="152"/>
      <c r="W932" s="152"/>
      <c r="X932" s="152"/>
      <c r="Y932" s="152"/>
      <c r="Z932" s="152"/>
      <c r="AA932" s="152"/>
      <c r="AB932" s="152"/>
      <c r="AC932" s="152"/>
      <c r="AD932" s="152"/>
      <c r="AE932" s="152"/>
      <c r="AF932" s="152"/>
      <c r="AG932" s="152"/>
      <c r="AH932" s="152"/>
    </row>
    <row r="933" spans="1:34" ht="14.4" x14ac:dyDescent="0.25">
      <c r="A933" s="232"/>
      <c r="B933" s="152"/>
      <c r="C933" s="232"/>
      <c r="D933" s="152"/>
      <c r="E933" s="232"/>
      <c r="F933" s="152"/>
      <c r="G933" s="232"/>
      <c r="H933" s="152"/>
      <c r="I933" s="152"/>
      <c r="J933" s="152"/>
      <c r="K933" s="152"/>
      <c r="L933" s="152"/>
      <c r="M933" s="152"/>
      <c r="N933" s="152"/>
      <c r="O933" s="152"/>
      <c r="P933" s="152"/>
      <c r="Q933" s="152"/>
      <c r="R933" s="152"/>
      <c r="S933" s="152"/>
      <c r="T933" s="152"/>
      <c r="U933" s="152"/>
      <c r="V933" s="152"/>
      <c r="W933" s="152"/>
      <c r="X933" s="152"/>
      <c r="Y933" s="152"/>
      <c r="Z933" s="152"/>
      <c r="AA933" s="152"/>
      <c r="AB933" s="152"/>
      <c r="AC933" s="152"/>
      <c r="AD933" s="152"/>
      <c r="AE933" s="152"/>
      <c r="AF933" s="152"/>
      <c r="AG933" s="152"/>
      <c r="AH933" s="152"/>
    </row>
    <row r="934" spans="1:34" ht="14.4" x14ac:dyDescent="0.25">
      <c r="A934" s="232"/>
      <c r="B934" s="152"/>
      <c r="C934" s="232"/>
      <c r="D934" s="152"/>
      <c r="E934" s="232"/>
      <c r="F934" s="152"/>
      <c r="G934" s="232"/>
      <c r="H934" s="152"/>
      <c r="I934" s="152"/>
      <c r="J934" s="152"/>
      <c r="K934" s="152"/>
      <c r="L934" s="152"/>
      <c r="M934" s="152"/>
      <c r="N934" s="152"/>
      <c r="O934" s="152"/>
      <c r="P934" s="152"/>
      <c r="Q934" s="152"/>
      <c r="R934" s="152"/>
      <c r="S934" s="152"/>
      <c r="T934" s="152"/>
      <c r="U934" s="152"/>
      <c r="V934" s="152"/>
      <c r="W934" s="152"/>
      <c r="X934" s="152"/>
      <c r="Y934" s="152"/>
      <c r="Z934" s="152"/>
      <c r="AA934" s="152"/>
      <c r="AB934" s="152"/>
      <c r="AC934" s="152"/>
      <c r="AD934" s="152"/>
      <c r="AE934" s="152"/>
      <c r="AF934" s="152"/>
      <c r="AG934" s="152"/>
      <c r="AH934" s="152"/>
    </row>
    <row r="935" spans="1:34" ht="14.4" x14ac:dyDescent="0.25">
      <c r="A935" s="232"/>
      <c r="B935" s="152"/>
      <c r="C935" s="232"/>
      <c r="D935" s="152"/>
      <c r="E935" s="232"/>
      <c r="F935" s="152"/>
      <c r="G935" s="232"/>
      <c r="H935" s="152"/>
      <c r="I935" s="152"/>
      <c r="J935" s="152"/>
      <c r="K935" s="152"/>
      <c r="L935" s="152"/>
      <c r="M935" s="152"/>
      <c r="N935" s="152"/>
      <c r="O935" s="152"/>
      <c r="P935" s="152"/>
      <c r="Q935" s="152"/>
      <c r="R935" s="152"/>
      <c r="S935" s="152"/>
      <c r="T935" s="152"/>
      <c r="U935" s="152"/>
      <c r="V935" s="152"/>
      <c r="W935" s="152"/>
      <c r="X935" s="152"/>
      <c r="Y935" s="152"/>
      <c r="Z935" s="152"/>
      <c r="AA935" s="152"/>
      <c r="AB935" s="152"/>
      <c r="AC935" s="152"/>
      <c r="AD935" s="152"/>
      <c r="AE935" s="152"/>
      <c r="AF935" s="152"/>
      <c r="AG935" s="152"/>
      <c r="AH935" s="152"/>
    </row>
    <row r="936" spans="1:34" ht="14.4" x14ac:dyDescent="0.25">
      <c r="A936" s="232"/>
      <c r="B936" s="152"/>
      <c r="C936" s="232"/>
      <c r="D936" s="152"/>
      <c r="E936" s="232"/>
      <c r="F936" s="152"/>
      <c r="G936" s="232"/>
      <c r="H936" s="152"/>
      <c r="I936" s="152"/>
      <c r="J936" s="152"/>
      <c r="K936" s="152"/>
      <c r="L936" s="152"/>
      <c r="M936" s="152"/>
      <c r="N936" s="152"/>
      <c r="O936" s="152"/>
      <c r="P936" s="152"/>
      <c r="Q936" s="152"/>
      <c r="R936" s="152"/>
      <c r="S936" s="152"/>
      <c r="T936" s="152"/>
      <c r="U936" s="152"/>
      <c r="V936" s="152"/>
      <c r="W936" s="152"/>
      <c r="X936" s="152"/>
      <c r="Y936" s="152"/>
      <c r="Z936" s="152"/>
      <c r="AA936" s="152"/>
      <c r="AB936" s="152"/>
      <c r="AC936" s="152"/>
      <c r="AD936" s="152"/>
      <c r="AE936" s="152"/>
      <c r="AF936" s="152"/>
      <c r="AG936" s="152"/>
      <c r="AH936" s="152"/>
    </row>
    <row r="937" spans="1:34" ht="14.4" x14ac:dyDescent="0.25">
      <c r="A937" s="232"/>
      <c r="B937" s="152"/>
      <c r="C937" s="232"/>
      <c r="D937" s="152"/>
      <c r="E937" s="232"/>
      <c r="F937" s="152"/>
      <c r="G937" s="232"/>
      <c r="H937" s="152"/>
      <c r="I937" s="152"/>
      <c r="J937" s="152"/>
      <c r="K937" s="152"/>
      <c r="L937" s="152"/>
      <c r="M937" s="152"/>
      <c r="N937" s="152"/>
      <c r="O937" s="152"/>
      <c r="P937" s="152"/>
      <c r="Q937" s="152"/>
      <c r="R937" s="152"/>
      <c r="S937" s="152"/>
      <c r="T937" s="152"/>
      <c r="U937" s="152"/>
      <c r="V937" s="152"/>
      <c r="W937" s="152"/>
      <c r="X937" s="152"/>
      <c r="Y937" s="152"/>
      <c r="Z937" s="152"/>
      <c r="AA937" s="152"/>
      <c r="AB937" s="152"/>
      <c r="AC937" s="152"/>
      <c r="AD937" s="152"/>
      <c r="AE937" s="152"/>
      <c r="AF937" s="152"/>
      <c r="AG937" s="152"/>
      <c r="AH937" s="152"/>
    </row>
    <row r="938" spans="1:34" ht="14.4" x14ac:dyDescent="0.25">
      <c r="A938" s="232"/>
      <c r="B938" s="152"/>
      <c r="C938" s="232"/>
      <c r="D938" s="152"/>
      <c r="E938" s="232"/>
      <c r="F938" s="152"/>
      <c r="G938" s="232"/>
      <c r="H938" s="152"/>
      <c r="I938" s="152"/>
      <c r="J938" s="152"/>
      <c r="K938" s="152"/>
      <c r="L938" s="152"/>
      <c r="M938" s="152"/>
      <c r="N938" s="152"/>
      <c r="O938" s="152"/>
      <c r="P938" s="152"/>
      <c r="Q938" s="152"/>
      <c r="R938" s="152"/>
      <c r="S938" s="152"/>
      <c r="T938" s="152"/>
      <c r="U938" s="152"/>
      <c r="V938" s="152"/>
      <c r="W938" s="152"/>
      <c r="X938" s="152"/>
      <c r="Y938" s="152"/>
      <c r="Z938" s="152"/>
      <c r="AA938" s="152"/>
      <c r="AB938" s="152"/>
      <c r="AC938" s="152"/>
      <c r="AD938" s="152"/>
      <c r="AE938" s="152"/>
      <c r="AF938" s="152"/>
      <c r="AG938" s="152"/>
      <c r="AH938" s="152"/>
    </row>
    <row r="939" spans="1:34" ht="14.4" x14ac:dyDescent="0.25">
      <c r="A939" s="232"/>
      <c r="B939" s="152"/>
      <c r="C939" s="232"/>
      <c r="D939" s="152"/>
      <c r="E939" s="232"/>
      <c r="F939" s="152"/>
      <c r="G939" s="232"/>
      <c r="H939" s="152"/>
      <c r="I939" s="152"/>
      <c r="J939" s="152"/>
      <c r="K939" s="152"/>
      <c r="L939" s="152"/>
      <c r="M939" s="152"/>
      <c r="N939" s="152"/>
      <c r="O939" s="152"/>
      <c r="P939" s="152"/>
      <c r="Q939" s="152"/>
      <c r="R939" s="152"/>
      <c r="S939" s="152"/>
      <c r="T939" s="152"/>
      <c r="U939" s="152"/>
      <c r="V939" s="152"/>
      <c r="W939" s="152"/>
      <c r="X939" s="152"/>
      <c r="Y939" s="152"/>
      <c r="Z939" s="152"/>
      <c r="AA939" s="152"/>
      <c r="AB939" s="152"/>
      <c r="AC939" s="152"/>
      <c r="AD939" s="152"/>
      <c r="AE939" s="152"/>
      <c r="AF939" s="152"/>
      <c r="AG939" s="152"/>
      <c r="AH939" s="152"/>
    </row>
    <row r="940" spans="1:34" ht="14.4" x14ac:dyDescent="0.25">
      <c r="A940" s="232"/>
      <c r="B940" s="152"/>
      <c r="C940" s="232"/>
      <c r="D940" s="152"/>
      <c r="E940" s="232"/>
      <c r="F940" s="152"/>
      <c r="G940" s="232"/>
      <c r="H940" s="152"/>
      <c r="I940" s="152"/>
      <c r="J940" s="152"/>
      <c r="K940" s="152"/>
      <c r="L940" s="152"/>
      <c r="M940" s="152"/>
      <c r="N940" s="152"/>
      <c r="O940" s="152"/>
      <c r="P940" s="152"/>
      <c r="Q940" s="152"/>
      <c r="R940" s="152"/>
      <c r="S940" s="152"/>
      <c r="T940" s="152"/>
      <c r="U940" s="152"/>
      <c r="V940" s="152"/>
      <c r="W940" s="152"/>
      <c r="X940" s="152"/>
      <c r="Y940" s="152"/>
      <c r="Z940" s="152"/>
      <c r="AA940" s="152"/>
      <c r="AB940" s="152"/>
      <c r="AC940" s="152"/>
      <c r="AD940" s="152"/>
      <c r="AE940" s="152"/>
      <c r="AF940" s="152"/>
      <c r="AG940" s="152"/>
      <c r="AH940" s="152"/>
    </row>
    <row r="941" spans="1:34" ht="14.4" x14ac:dyDescent="0.25">
      <c r="A941" s="232"/>
      <c r="B941" s="152"/>
      <c r="C941" s="232"/>
      <c r="D941" s="152"/>
      <c r="E941" s="232"/>
      <c r="F941" s="152"/>
      <c r="G941" s="232"/>
      <c r="H941" s="152"/>
      <c r="I941" s="152"/>
      <c r="J941" s="152"/>
      <c r="K941" s="152"/>
      <c r="L941" s="152"/>
      <c r="M941" s="152"/>
      <c r="N941" s="152"/>
      <c r="O941" s="152"/>
      <c r="P941" s="152"/>
      <c r="Q941" s="152"/>
      <c r="R941" s="152"/>
      <c r="S941" s="152"/>
      <c r="T941" s="152"/>
      <c r="U941" s="152"/>
      <c r="V941" s="152"/>
      <c r="W941" s="152"/>
      <c r="X941" s="152"/>
      <c r="Y941" s="152"/>
      <c r="Z941" s="152"/>
      <c r="AA941" s="152"/>
      <c r="AB941" s="152"/>
      <c r="AC941" s="152"/>
      <c r="AD941" s="152"/>
      <c r="AE941" s="152"/>
      <c r="AF941" s="152"/>
      <c r="AG941" s="152"/>
      <c r="AH941" s="152"/>
    </row>
    <row r="942" spans="1:34" ht="14.4" x14ac:dyDescent="0.25">
      <c r="A942" s="232"/>
      <c r="B942" s="152"/>
      <c r="C942" s="232"/>
      <c r="D942" s="152"/>
      <c r="E942" s="232"/>
      <c r="F942" s="152"/>
      <c r="G942" s="232"/>
      <c r="H942" s="152"/>
      <c r="I942" s="152"/>
      <c r="J942" s="152"/>
      <c r="K942" s="152"/>
      <c r="L942" s="152"/>
      <c r="M942" s="152"/>
      <c r="N942" s="152"/>
      <c r="O942" s="152"/>
      <c r="P942" s="152"/>
      <c r="Q942" s="152"/>
      <c r="R942" s="152"/>
      <c r="S942" s="152"/>
      <c r="T942" s="152"/>
      <c r="U942" s="152"/>
      <c r="V942" s="152"/>
      <c r="W942" s="152"/>
      <c r="X942" s="152"/>
      <c r="Y942" s="152"/>
      <c r="Z942" s="152"/>
      <c r="AA942" s="152"/>
      <c r="AB942" s="152"/>
      <c r="AC942" s="152"/>
      <c r="AD942" s="152"/>
      <c r="AE942" s="152"/>
      <c r="AF942" s="152"/>
      <c r="AG942" s="152"/>
      <c r="AH942" s="152"/>
    </row>
    <row r="943" spans="1:34" ht="14.4" x14ac:dyDescent="0.25">
      <c r="A943" s="232"/>
      <c r="B943" s="152"/>
      <c r="C943" s="232"/>
      <c r="D943" s="152"/>
      <c r="E943" s="232"/>
      <c r="F943" s="152"/>
      <c r="G943" s="232"/>
      <c r="H943" s="152"/>
      <c r="I943" s="152"/>
      <c r="J943" s="152"/>
      <c r="K943" s="152"/>
      <c r="L943" s="152"/>
      <c r="M943" s="152"/>
      <c r="N943" s="152"/>
      <c r="O943" s="152"/>
      <c r="P943" s="152"/>
      <c r="Q943" s="152"/>
      <c r="R943" s="152"/>
      <c r="S943" s="152"/>
      <c r="T943" s="152"/>
      <c r="U943" s="152"/>
      <c r="V943" s="152"/>
      <c r="W943" s="152"/>
      <c r="X943" s="152"/>
      <c r="Y943" s="152"/>
      <c r="Z943" s="152"/>
      <c r="AA943" s="152"/>
      <c r="AB943" s="152"/>
      <c r="AC943" s="152"/>
      <c r="AD943" s="152"/>
      <c r="AE943" s="152"/>
      <c r="AF943" s="152"/>
      <c r="AG943" s="152"/>
      <c r="AH943" s="152"/>
    </row>
    <row r="944" spans="1:34" ht="14.4" x14ac:dyDescent="0.25">
      <c r="A944" s="232"/>
      <c r="B944" s="152"/>
      <c r="C944" s="232"/>
      <c r="D944" s="152"/>
      <c r="E944" s="232"/>
      <c r="F944" s="152"/>
      <c r="G944" s="232"/>
      <c r="H944" s="152"/>
      <c r="I944" s="152"/>
      <c r="J944" s="152"/>
      <c r="K944" s="152"/>
      <c r="L944" s="152"/>
      <c r="M944" s="152"/>
      <c r="N944" s="152"/>
      <c r="O944" s="152"/>
      <c r="P944" s="152"/>
      <c r="Q944" s="152"/>
      <c r="R944" s="152"/>
      <c r="S944" s="152"/>
      <c r="T944" s="152"/>
      <c r="U944" s="152"/>
      <c r="V944" s="152"/>
      <c r="W944" s="152"/>
      <c r="X944" s="152"/>
      <c r="Y944" s="152"/>
      <c r="Z944" s="152"/>
      <c r="AA944" s="152"/>
      <c r="AB944" s="152"/>
      <c r="AC944" s="152"/>
      <c r="AD944" s="152"/>
      <c r="AE944" s="152"/>
      <c r="AF944" s="152"/>
      <c r="AG944" s="152"/>
      <c r="AH944" s="152"/>
    </row>
    <row r="945" spans="1:34" ht="14.4" x14ac:dyDescent="0.25">
      <c r="A945" s="232"/>
      <c r="B945" s="152"/>
      <c r="C945" s="232"/>
      <c r="D945" s="152"/>
      <c r="E945" s="232"/>
      <c r="F945" s="152"/>
      <c r="G945" s="232"/>
      <c r="H945" s="152"/>
      <c r="I945" s="152"/>
      <c r="J945" s="152"/>
      <c r="K945" s="152"/>
      <c r="L945" s="152"/>
      <c r="M945" s="152"/>
      <c r="N945" s="152"/>
      <c r="O945" s="152"/>
      <c r="P945" s="152"/>
      <c r="Q945" s="152"/>
      <c r="R945" s="152"/>
      <c r="S945" s="152"/>
      <c r="T945" s="152"/>
      <c r="U945" s="152"/>
      <c r="V945" s="152"/>
      <c r="W945" s="152"/>
      <c r="X945" s="152"/>
      <c r="Y945" s="152"/>
      <c r="Z945" s="152"/>
      <c r="AA945" s="152"/>
      <c r="AB945" s="152"/>
      <c r="AC945" s="152"/>
      <c r="AD945" s="152"/>
      <c r="AE945" s="152"/>
      <c r="AF945" s="152"/>
      <c r="AG945" s="152"/>
      <c r="AH945" s="152"/>
    </row>
    <row r="946" spans="1:34" ht="14.4" x14ac:dyDescent="0.25">
      <c r="A946" s="232"/>
      <c r="B946" s="152"/>
      <c r="C946" s="232"/>
      <c r="D946" s="152"/>
      <c r="E946" s="232"/>
      <c r="F946" s="152"/>
      <c r="G946" s="232"/>
      <c r="H946" s="152"/>
      <c r="I946" s="152"/>
      <c r="J946" s="152"/>
      <c r="K946" s="152"/>
      <c r="L946" s="152"/>
      <c r="M946" s="152"/>
      <c r="N946" s="152"/>
      <c r="O946" s="152"/>
      <c r="P946" s="152"/>
      <c r="Q946" s="152"/>
      <c r="R946" s="152"/>
      <c r="S946" s="152"/>
      <c r="T946" s="152"/>
      <c r="U946" s="152"/>
      <c r="V946" s="152"/>
      <c r="W946" s="152"/>
      <c r="X946" s="152"/>
      <c r="Y946" s="152"/>
      <c r="Z946" s="152"/>
      <c r="AA946" s="152"/>
      <c r="AB946" s="152"/>
      <c r="AC946" s="152"/>
      <c r="AD946" s="152"/>
      <c r="AE946" s="152"/>
      <c r="AF946" s="152"/>
      <c r="AG946" s="152"/>
      <c r="AH946" s="152"/>
    </row>
    <row r="947" spans="1:34" ht="14.4" x14ac:dyDescent="0.25">
      <c r="A947" s="232"/>
      <c r="B947" s="152"/>
      <c r="C947" s="232"/>
      <c r="D947" s="152"/>
      <c r="E947" s="232"/>
      <c r="F947" s="152"/>
      <c r="G947" s="232"/>
      <c r="H947" s="152"/>
      <c r="I947" s="152"/>
      <c r="J947" s="152"/>
      <c r="K947" s="152"/>
      <c r="L947" s="152"/>
      <c r="M947" s="152"/>
      <c r="N947" s="152"/>
      <c r="O947" s="152"/>
      <c r="P947" s="152"/>
      <c r="Q947" s="152"/>
      <c r="R947" s="152"/>
      <c r="S947" s="152"/>
      <c r="T947" s="152"/>
      <c r="U947" s="152"/>
      <c r="V947" s="152"/>
      <c r="W947" s="152"/>
      <c r="X947" s="152"/>
      <c r="Y947" s="152"/>
      <c r="Z947" s="152"/>
      <c r="AA947" s="152"/>
      <c r="AB947" s="152"/>
      <c r="AC947" s="152"/>
      <c r="AD947" s="152"/>
      <c r="AE947" s="152"/>
      <c r="AF947" s="152"/>
      <c r="AG947" s="152"/>
      <c r="AH947" s="152"/>
    </row>
    <row r="948" spans="1:34" ht="14.4" x14ac:dyDescent="0.25">
      <c r="A948" s="232"/>
      <c r="B948" s="152"/>
      <c r="C948" s="232"/>
      <c r="D948" s="152"/>
      <c r="E948" s="232"/>
      <c r="F948" s="152"/>
      <c r="G948" s="232"/>
      <c r="H948" s="152"/>
      <c r="I948" s="152"/>
      <c r="J948" s="152"/>
      <c r="K948" s="152"/>
      <c r="L948" s="152"/>
      <c r="M948" s="152"/>
      <c r="N948" s="152"/>
      <c r="O948" s="152"/>
      <c r="P948" s="152"/>
      <c r="Q948" s="152"/>
      <c r="R948" s="152"/>
      <c r="S948" s="152"/>
      <c r="T948" s="152"/>
      <c r="U948" s="152"/>
      <c r="V948" s="152"/>
      <c r="W948" s="152"/>
      <c r="X948" s="152"/>
      <c r="Y948" s="152"/>
      <c r="Z948" s="152"/>
      <c r="AA948" s="152"/>
      <c r="AB948" s="152"/>
      <c r="AC948" s="152"/>
      <c r="AD948" s="152"/>
      <c r="AE948" s="152"/>
      <c r="AF948" s="152"/>
      <c r="AG948" s="152"/>
      <c r="AH948" s="152"/>
    </row>
    <row r="949" spans="1:34" ht="14.4" x14ac:dyDescent="0.25">
      <c r="A949" s="232"/>
      <c r="B949" s="152"/>
      <c r="C949" s="232"/>
      <c r="D949" s="152"/>
      <c r="E949" s="232"/>
      <c r="F949" s="152"/>
      <c r="G949" s="232"/>
      <c r="H949" s="152"/>
      <c r="I949" s="152"/>
      <c r="J949" s="152"/>
      <c r="K949" s="152"/>
      <c r="L949" s="152"/>
      <c r="M949" s="152"/>
      <c r="N949" s="152"/>
      <c r="O949" s="152"/>
      <c r="P949" s="152"/>
      <c r="Q949" s="152"/>
      <c r="R949" s="152"/>
      <c r="S949" s="152"/>
      <c r="T949" s="152"/>
      <c r="U949" s="152"/>
      <c r="V949" s="152"/>
      <c r="W949" s="152"/>
      <c r="X949" s="152"/>
      <c r="Y949" s="152"/>
      <c r="Z949" s="152"/>
      <c r="AA949" s="152"/>
      <c r="AB949" s="152"/>
      <c r="AC949" s="152"/>
      <c r="AD949" s="152"/>
      <c r="AE949" s="152"/>
      <c r="AF949" s="152"/>
      <c r="AG949" s="152"/>
      <c r="AH949" s="152"/>
    </row>
    <row r="950" spans="1:34" ht="14.4" x14ac:dyDescent="0.25">
      <c r="A950" s="232"/>
      <c r="B950" s="152"/>
      <c r="C950" s="232"/>
      <c r="D950" s="152"/>
      <c r="E950" s="232"/>
      <c r="F950" s="152"/>
      <c r="G950" s="232"/>
      <c r="H950" s="152"/>
      <c r="I950" s="152"/>
      <c r="J950" s="152"/>
      <c r="K950" s="152"/>
      <c r="L950" s="152"/>
      <c r="M950" s="152"/>
      <c r="N950" s="152"/>
      <c r="O950" s="152"/>
      <c r="P950" s="152"/>
      <c r="Q950" s="152"/>
      <c r="R950" s="152"/>
      <c r="S950" s="152"/>
      <c r="T950" s="152"/>
      <c r="U950" s="152"/>
      <c r="V950" s="152"/>
      <c r="W950" s="152"/>
      <c r="X950" s="152"/>
      <c r="Y950" s="152"/>
      <c r="Z950" s="152"/>
      <c r="AA950" s="152"/>
      <c r="AB950" s="152"/>
      <c r="AC950" s="152"/>
      <c r="AD950" s="152"/>
      <c r="AE950" s="152"/>
      <c r="AF950" s="152"/>
      <c r="AG950" s="152"/>
      <c r="AH950" s="152"/>
    </row>
    <row r="951" spans="1:34" ht="14.4" x14ac:dyDescent="0.25">
      <c r="A951" s="232"/>
      <c r="B951" s="152"/>
      <c r="C951" s="232"/>
      <c r="D951" s="152"/>
      <c r="E951" s="232"/>
      <c r="F951" s="152"/>
      <c r="G951" s="232"/>
      <c r="H951" s="152"/>
      <c r="I951" s="152"/>
      <c r="J951" s="152"/>
      <c r="K951" s="152"/>
      <c r="L951" s="152"/>
      <c r="M951" s="152"/>
      <c r="N951" s="152"/>
      <c r="O951" s="152"/>
      <c r="P951" s="152"/>
      <c r="Q951" s="152"/>
      <c r="R951" s="152"/>
      <c r="S951" s="152"/>
      <c r="T951" s="152"/>
      <c r="U951" s="152"/>
      <c r="V951" s="152"/>
      <c r="W951" s="152"/>
      <c r="X951" s="152"/>
      <c r="Y951" s="152"/>
      <c r="Z951" s="152"/>
      <c r="AA951" s="152"/>
      <c r="AB951" s="152"/>
      <c r="AC951" s="152"/>
      <c r="AD951" s="152"/>
      <c r="AE951" s="152"/>
      <c r="AF951" s="152"/>
      <c r="AG951" s="152"/>
      <c r="AH951" s="152"/>
    </row>
    <row r="952" spans="1:34" ht="14.4" x14ac:dyDescent="0.25">
      <c r="A952" s="232"/>
      <c r="B952" s="152"/>
      <c r="C952" s="232"/>
      <c r="D952" s="152"/>
      <c r="E952" s="232"/>
      <c r="F952" s="152"/>
      <c r="G952" s="232"/>
      <c r="H952" s="152"/>
      <c r="I952" s="152"/>
      <c r="J952" s="152"/>
      <c r="K952" s="152"/>
      <c r="L952" s="152"/>
      <c r="M952" s="152"/>
      <c r="N952" s="152"/>
      <c r="O952" s="152"/>
      <c r="P952" s="152"/>
      <c r="Q952" s="152"/>
      <c r="R952" s="152"/>
      <c r="S952" s="152"/>
      <c r="T952" s="152"/>
      <c r="U952" s="152"/>
      <c r="V952" s="152"/>
      <c r="W952" s="152"/>
      <c r="X952" s="152"/>
      <c r="Y952" s="152"/>
      <c r="Z952" s="152"/>
      <c r="AA952" s="152"/>
      <c r="AB952" s="152"/>
      <c r="AC952" s="152"/>
      <c r="AD952" s="152"/>
      <c r="AE952" s="152"/>
      <c r="AF952" s="152"/>
      <c r="AG952" s="152"/>
      <c r="AH952" s="152"/>
    </row>
    <row r="953" spans="1:34" ht="14.4" x14ac:dyDescent="0.25">
      <c r="A953" s="232"/>
      <c r="B953" s="152"/>
      <c r="C953" s="232"/>
      <c r="D953" s="152"/>
      <c r="E953" s="232"/>
      <c r="F953" s="152"/>
      <c r="G953" s="232"/>
      <c r="H953" s="152"/>
      <c r="I953" s="152"/>
      <c r="J953" s="152"/>
      <c r="K953" s="152"/>
      <c r="L953" s="152"/>
      <c r="M953" s="152"/>
      <c r="N953" s="152"/>
      <c r="O953" s="152"/>
      <c r="P953" s="152"/>
      <c r="Q953" s="152"/>
      <c r="R953" s="152"/>
      <c r="S953" s="152"/>
      <c r="T953" s="152"/>
      <c r="U953" s="152"/>
      <c r="V953" s="152"/>
      <c r="W953" s="152"/>
      <c r="X953" s="152"/>
      <c r="Y953" s="152"/>
      <c r="Z953" s="152"/>
      <c r="AA953" s="152"/>
      <c r="AB953" s="152"/>
      <c r="AC953" s="152"/>
      <c r="AD953" s="152"/>
      <c r="AE953" s="152"/>
      <c r="AF953" s="152"/>
      <c r="AG953" s="152"/>
      <c r="AH953" s="152"/>
    </row>
    <row r="954" spans="1:34" ht="14.4" x14ac:dyDescent="0.25">
      <c r="A954" s="232"/>
      <c r="B954" s="152"/>
      <c r="C954" s="232"/>
      <c r="D954" s="152"/>
      <c r="E954" s="232"/>
      <c r="F954" s="152"/>
      <c r="G954" s="232"/>
      <c r="H954" s="152"/>
      <c r="I954" s="152"/>
      <c r="J954" s="152"/>
      <c r="K954" s="152"/>
      <c r="L954" s="152"/>
      <c r="M954" s="152"/>
      <c r="N954" s="152"/>
      <c r="O954" s="152"/>
      <c r="P954" s="152"/>
      <c r="Q954" s="152"/>
      <c r="R954" s="152"/>
      <c r="S954" s="152"/>
      <c r="T954" s="152"/>
      <c r="U954" s="152"/>
      <c r="V954" s="152"/>
      <c r="W954" s="152"/>
      <c r="X954" s="152"/>
      <c r="Y954" s="152"/>
      <c r="Z954" s="152"/>
      <c r="AA954" s="152"/>
      <c r="AB954" s="152"/>
      <c r="AC954" s="152"/>
      <c r="AD954" s="152"/>
      <c r="AE954" s="152"/>
      <c r="AF954" s="152"/>
      <c r="AG954" s="152"/>
      <c r="AH954" s="152"/>
    </row>
    <row r="955" spans="1:34" ht="14.4" x14ac:dyDescent="0.25">
      <c r="A955" s="232"/>
      <c r="B955" s="152"/>
      <c r="C955" s="232"/>
      <c r="D955" s="152"/>
      <c r="E955" s="232"/>
      <c r="F955" s="152"/>
      <c r="G955" s="232"/>
      <c r="H955" s="152"/>
      <c r="I955" s="152"/>
      <c r="J955" s="152"/>
      <c r="K955" s="152"/>
      <c r="L955" s="152"/>
      <c r="M955" s="152"/>
      <c r="N955" s="152"/>
      <c r="O955" s="152"/>
      <c r="P955" s="152"/>
      <c r="Q955" s="152"/>
      <c r="R955" s="152"/>
      <c r="S955" s="152"/>
      <c r="T955" s="152"/>
      <c r="U955" s="152"/>
      <c r="V955" s="152"/>
      <c r="W955" s="152"/>
      <c r="X955" s="152"/>
      <c r="Y955" s="152"/>
      <c r="Z955" s="152"/>
      <c r="AA955" s="152"/>
      <c r="AB955" s="152"/>
      <c r="AC955" s="152"/>
      <c r="AD955" s="152"/>
      <c r="AE955" s="152"/>
      <c r="AF955" s="152"/>
      <c r="AG955" s="152"/>
      <c r="AH955" s="152"/>
    </row>
    <row r="956" spans="1:34" ht="14.4" x14ac:dyDescent="0.25">
      <c r="A956" s="232"/>
      <c r="B956" s="152"/>
      <c r="C956" s="232"/>
      <c r="D956" s="152"/>
      <c r="E956" s="232"/>
      <c r="F956" s="152"/>
      <c r="G956" s="232"/>
      <c r="H956" s="152"/>
      <c r="I956" s="152"/>
      <c r="J956" s="152"/>
      <c r="K956" s="152"/>
      <c r="L956" s="152"/>
      <c r="M956" s="152"/>
      <c r="N956" s="152"/>
      <c r="O956" s="152"/>
      <c r="P956" s="152"/>
      <c r="Q956" s="152"/>
      <c r="R956" s="152"/>
      <c r="S956" s="152"/>
      <c r="T956" s="152"/>
      <c r="U956" s="152"/>
      <c r="V956" s="152"/>
      <c r="W956" s="152"/>
      <c r="X956" s="152"/>
      <c r="Y956" s="152"/>
      <c r="Z956" s="152"/>
      <c r="AA956" s="152"/>
      <c r="AB956" s="152"/>
      <c r="AC956" s="152"/>
      <c r="AD956" s="152"/>
      <c r="AE956" s="152"/>
      <c r="AF956" s="152"/>
      <c r="AG956" s="152"/>
      <c r="AH956" s="152"/>
    </row>
    <row r="957" spans="1:34" ht="14.4" x14ac:dyDescent="0.25">
      <c r="A957" s="232"/>
      <c r="B957" s="152"/>
      <c r="C957" s="232"/>
      <c r="D957" s="152"/>
      <c r="E957" s="232"/>
      <c r="F957" s="152"/>
      <c r="G957" s="232"/>
      <c r="H957" s="152"/>
      <c r="I957" s="152"/>
      <c r="J957" s="152"/>
      <c r="K957" s="152"/>
      <c r="L957" s="152"/>
      <c r="M957" s="152"/>
      <c r="N957" s="152"/>
      <c r="O957" s="152"/>
      <c r="P957" s="152"/>
      <c r="Q957" s="152"/>
      <c r="R957" s="152"/>
      <c r="S957" s="152"/>
      <c r="T957" s="152"/>
      <c r="U957" s="152"/>
      <c r="V957" s="152"/>
      <c r="W957" s="152"/>
      <c r="X957" s="152"/>
      <c r="Y957" s="152"/>
      <c r="Z957" s="152"/>
      <c r="AA957" s="152"/>
      <c r="AB957" s="152"/>
      <c r="AC957" s="152"/>
      <c r="AD957" s="152"/>
      <c r="AE957" s="152"/>
      <c r="AF957" s="152"/>
      <c r="AG957" s="152"/>
      <c r="AH957" s="152"/>
    </row>
    <row r="958" spans="1:34" ht="14.4" x14ac:dyDescent="0.25">
      <c r="A958" s="232"/>
      <c r="B958" s="152"/>
      <c r="C958" s="232"/>
      <c r="D958" s="152"/>
      <c r="E958" s="232"/>
      <c r="F958" s="152"/>
      <c r="G958" s="232"/>
      <c r="H958" s="152"/>
      <c r="I958" s="152"/>
      <c r="J958" s="152"/>
      <c r="K958" s="152"/>
      <c r="L958" s="152"/>
      <c r="M958" s="152"/>
      <c r="N958" s="152"/>
      <c r="O958" s="152"/>
      <c r="P958" s="152"/>
      <c r="Q958" s="152"/>
      <c r="R958" s="152"/>
      <c r="S958" s="152"/>
      <c r="T958" s="152"/>
      <c r="U958" s="152"/>
      <c r="V958" s="152"/>
      <c r="W958" s="152"/>
      <c r="X958" s="152"/>
      <c r="Y958" s="152"/>
      <c r="Z958" s="152"/>
      <c r="AA958" s="152"/>
      <c r="AB958" s="152"/>
      <c r="AC958" s="152"/>
      <c r="AD958" s="152"/>
      <c r="AE958" s="152"/>
      <c r="AF958" s="152"/>
      <c r="AG958" s="152"/>
      <c r="AH958" s="152"/>
    </row>
    <row r="959" spans="1:34" ht="14.4" x14ac:dyDescent="0.25">
      <c r="A959" s="232"/>
      <c r="B959" s="152"/>
      <c r="C959" s="232"/>
      <c r="D959" s="152"/>
      <c r="E959" s="232"/>
      <c r="F959" s="152"/>
      <c r="G959" s="232"/>
      <c r="H959" s="152"/>
      <c r="I959" s="152"/>
      <c r="J959" s="152"/>
      <c r="K959" s="152"/>
      <c r="L959" s="152"/>
      <c r="M959" s="152"/>
      <c r="N959" s="152"/>
      <c r="O959" s="152"/>
      <c r="P959" s="152"/>
      <c r="Q959" s="152"/>
      <c r="R959" s="152"/>
      <c r="S959" s="152"/>
      <c r="T959" s="152"/>
      <c r="U959" s="152"/>
      <c r="V959" s="152"/>
      <c r="W959" s="152"/>
      <c r="X959" s="152"/>
      <c r="Y959" s="152"/>
      <c r="Z959" s="152"/>
      <c r="AA959" s="152"/>
      <c r="AB959" s="152"/>
      <c r="AC959" s="152"/>
      <c r="AD959" s="152"/>
      <c r="AE959" s="152"/>
      <c r="AF959" s="152"/>
      <c r="AG959" s="152"/>
      <c r="AH959" s="152"/>
    </row>
    <row r="960" spans="1:34" ht="14.4" x14ac:dyDescent="0.25">
      <c r="A960" s="232"/>
      <c r="B960" s="152"/>
      <c r="C960" s="232"/>
      <c r="D960" s="152"/>
      <c r="E960" s="232"/>
      <c r="F960" s="152"/>
      <c r="G960" s="232"/>
      <c r="H960" s="152"/>
      <c r="I960" s="152"/>
      <c r="J960" s="152"/>
      <c r="K960" s="152"/>
      <c r="L960" s="152"/>
      <c r="M960" s="152"/>
      <c r="N960" s="152"/>
      <c r="O960" s="152"/>
      <c r="P960" s="152"/>
      <c r="Q960" s="152"/>
      <c r="R960" s="152"/>
      <c r="S960" s="152"/>
      <c r="T960" s="152"/>
      <c r="U960" s="152"/>
      <c r="V960" s="152"/>
      <c r="W960" s="152"/>
      <c r="X960" s="152"/>
      <c r="Y960" s="152"/>
      <c r="Z960" s="152"/>
      <c r="AA960" s="152"/>
      <c r="AB960" s="152"/>
      <c r="AC960" s="152"/>
      <c r="AD960" s="152"/>
      <c r="AE960" s="152"/>
      <c r="AF960" s="152"/>
      <c r="AG960" s="152"/>
      <c r="AH960" s="152"/>
    </row>
    <row r="961" spans="1:34" ht="14.4" x14ac:dyDescent="0.25">
      <c r="A961" s="232"/>
      <c r="B961" s="152"/>
      <c r="C961" s="232"/>
      <c r="D961" s="152"/>
      <c r="E961" s="232"/>
      <c r="F961" s="152"/>
      <c r="G961" s="232"/>
      <c r="H961" s="152"/>
      <c r="I961" s="152"/>
      <c r="J961" s="152"/>
      <c r="K961" s="152"/>
      <c r="L961" s="152"/>
      <c r="M961" s="152"/>
      <c r="N961" s="152"/>
      <c r="O961" s="152"/>
      <c r="P961" s="152"/>
      <c r="Q961" s="152"/>
      <c r="R961" s="152"/>
      <c r="S961" s="152"/>
      <c r="T961" s="152"/>
      <c r="U961" s="152"/>
      <c r="V961" s="152"/>
      <c r="W961" s="152"/>
      <c r="X961" s="152"/>
      <c r="Y961" s="152"/>
      <c r="Z961" s="152"/>
      <c r="AA961" s="152"/>
      <c r="AB961" s="152"/>
      <c r="AC961" s="152"/>
      <c r="AD961" s="152"/>
      <c r="AE961" s="152"/>
      <c r="AF961" s="152"/>
      <c r="AG961" s="152"/>
      <c r="AH961" s="152"/>
    </row>
    <row r="962" spans="1:34" ht="14.4" x14ac:dyDescent="0.25">
      <c r="A962" s="232"/>
      <c r="B962" s="152"/>
      <c r="C962" s="232"/>
      <c r="D962" s="152"/>
      <c r="E962" s="232"/>
      <c r="F962" s="152"/>
      <c r="G962" s="232"/>
      <c r="H962" s="152"/>
      <c r="I962" s="152"/>
      <c r="J962" s="152"/>
      <c r="K962" s="152"/>
      <c r="L962" s="152"/>
      <c r="M962" s="152"/>
      <c r="N962" s="152"/>
      <c r="O962" s="152"/>
      <c r="P962" s="152"/>
      <c r="Q962" s="152"/>
      <c r="R962" s="152"/>
      <c r="S962" s="152"/>
      <c r="T962" s="152"/>
      <c r="U962" s="152"/>
      <c r="V962" s="152"/>
      <c r="W962" s="152"/>
      <c r="X962" s="152"/>
      <c r="Y962" s="152"/>
      <c r="Z962" s="152"/>
      <c r="AA962" s="152"/>
      <c r="AB962" s="152"/>
      <c r="AC962" s="152"/>
      <c r="AD962" s="152"/>
      <c r="AE962" s="152"/>
      <c r="AF962" s="152"/>
      <c r="AG962" s="152"/>
      <c r="AH962" s="152"/>
    </row>
    <row r="963" spans="1:34" ht="14.4" x14ac:dyDescent="0.25">
      <c r="A963" s="232"/>
      <c r="B963" s="152"/>
      <c r="C963" s="232"/>
      <c r="D963" s="152"/>
      <c r="E963" s="232"/>
      <c r="F963" s="152"/>
      <c r="G963" s="232"/>
      <c r="H963" s="152"/>
      <c r="I963" s="152"/>
      <c r="J963" s="152"/>
      <c r="K963" s="152"/>
      <c r="L963" s="152"/>
      <c r="M963" s="152"/>
      <c r="N963" s="152"/>
      <c r="O963" s="152"/>
      <c r="P963" s="152"/>
      <c r="Q963" s="152"/>
      <c r="R963" s="152"/>
      <c r="S963" s="152"/>
      <c r="T963" s="152"/>
      <c r="U963" s="152"/>
      <c r="V963" s="152"/>
      <c r="W963" s="152"/>
      <c r="X963" s="152"/>
      <c r="Y963" s="152"/>
      <c r="Z963" s="152"/>
      <c r="AA963" s="152"/>
      <c r="AB963" s="152"/>
      <c r="AC963" s="152"/>
      <c r="AD963" s="152"/>
      <c r="AE963" s="152"/>
      <c r="AF963" s="152"/>
      <c r="AG963" s="152"/>
      <c r="AH963" s="152"/>
    </row>
    <row r="964" spans="1:34" ht="14.4" x14ac:dyDescent="0.25">
      <c r="A964" s="232"/>
      <c r="B964" s="152"/>
      <c r="C964" s="232"/>
      <c r="D964" s="152"/>
      <c r="E964" s="232"/>
      <c r="F964" s="152"/>
      <c r="G964" s="232"/>
      <c r="H964" s="152"/>
      <c r="I964" s="152"/>
      <c r="J964" s="152"/>
      <c r="K964" s="152"/>
      <c r="L964" s="152"/>
      <c r="M964" s="152"/>
      <c r="N964" s="152"/>
      <c r="O964" s="152"/>
      <c r="P964" s="152"/>
      <c r="Q964" s="152"/>
      <c r="R964" s="152"/>
      <c r="S964" s="152"/>
      <c r="T964" s="152"/>
      <c r="U964" s="152"/>
      <c r="V964" s="152"/>
      <c r="W964" s="152"/>
      <c r="X964" s="152"/>
      <c r="Y964" s="152"/>
      <c r="Z964" s="152"/>
      <c r="AA964" s="152"/>
      <c r="AB964" s="152"/>
      <c r="AC964" s="152"/>
      <c r="AD964" s="152"/>
      <c r="AE964" s="152"/>
      <c r="AF964" s="152"/>
      <c r="AG964" s="152"/>
      <c r="AH964" s="152"/>
    </row>
    <row r="965" spans="1:34" ht="14.4" x14ac:dyDescent="0.25">
      <c r="A965" s="232"/>
      <c r="B965" s="152"/>
      <c r="C965" s="232"/>
      <c r="D965" s="152"/>
      <c r="E965" s="232"/>
      <c r="F965" s="152"/>
      <c r="G965" s="232"/>
      <c r="H965" s="152"/>
      <c r="I965" s="152"/>
      <c r="J965" s="152"/>
      <c r="K965" s="152"/>
      <c r="L965" s="152"/>
      <c r="M965" s="152"/>
      <c r="N965" s="152"/>
      <c r="O965" s="152"/>
      <c r="P965" s="152"/>
      <c r="Q965" s="152"/>
      <c r="R965" s="152"/>
      <c r="S965" s="152"/>
      <c r="T965" s="152"/>
      <c r="U965" s="152"/>
      <c r="V965" s="152"/>
      <c r="W965" s="152"/>
      <c r="X965" s="152"/>
      <c r="Y965" s="152"/>
      <c r="Z965" s="152"/>
      <c r="AA965" s="152"/>
      <c r="AB965" s="152"/>
      <c r="AC965" s="152"/>
      <c r="AD965" s="152"/>
      <c r="AE965" s="152"/>
      <c r="AF965" s="152"/>
      <c r="AG965" s="152"/>
      <c r="AH965" s="152"/>
    </row>
    <row r="966" spans="1:34" ht="14.4" x14ac:dyDescent="0.25">
      <c r="A966" s="232"/>
      <c r="B966" s="152"/>
      <c r="C966" s="232"/>
      <c r="D966" s="152"/>
      <c r="E966" s="232"/>
      <c r="F966" s="152"/>
      <c r="G966" s="232"/>
      <c r="H966" s="152"/>
      <c r="I966" s="152"/>
      <c r="J966" s="152"/>
      <c r="K966" s="152"/>
      <c r="L966" s="152"/>
      <c r="M966" s="152"/>
      <c r="N966" s="152"/>
      <c r="O966" s="152"/>
      <c r="P966" s="152"/>
      <c r="Q966" s="152"/>
      <c r="R966" s="152"/>
      <c r="S966" s="152"/>
      <c r="T966" s="152"/>
      <c r="U966" s="152"/>
      <c r="V966" s="152"/>
      <c r="W966" s="152"/>
      <c r="X966" s="152"/>
      <c r="Y966" s="152"/>
      <c r="Z966" s="152"/>
      <c r="AA966" s="152"/>
      <c r="AB966" s="152"/>
      <c r="AC966" s="152"/>
      <c r="AD966" s="152"/>
      <c r="AE966" s="152"/>
      <c r="AF966" s="152"/>
      <c r="AG966" s="152"/>
      <c r="AH966" s="152"/>
    </row>
    <row r="967" spans="1:34" ht="14.4" x14ac:dyDescent="0.25">
      <c r="A967" s="232"/>
      <c r="B967" s="152"/>
      <c r="C967" s="232"/>
      <c r="D967" s="152"/>
      <c r="E967" s="232"/>
      <c r="F967" s="152"/>
      <c r="G967" s="232"/>
      <c r="H967" s="152"/>
      <c r="I967" s="152"/>
      <c r="J967" s="152"/>
      <c r="K967" s="152"/>
      <c r="L967" s="152"/>
      <c r="M967" s="152"/>
      <c r="N967" s="152"/>
      <c r="O967" s="152"/>
      <c r="P967" s="152"/>
      <c r="Q967" s="152"/>
      <c r="R967" s="152"/>
      <c r="S967" s="152"/>
      <c r="T967" s="152"/>
      <c r="U967" s="152"/>
      <c r="V967" s="152"/>
      <c r="W967" s="152"/>
      <c r="X967" s="152"/>
      <c r="Y967" s="152"/>
      <c r="Z967" s="152"/>
      <c r="AA967" s="152"/>
      <c r="AB967" s="152"/>
      <c r="AC967" s="152"/>
      <c r="AD967" s="152"/>
      <c r="AE967" s="152"/>
      <c r="AF967" s="152"/>
      <c r="AG967" s="152"/>
      <c r="AH967" s="152"/>
    </row>
    <row r="968" spans="1:34" ht="14.4" x14ac:dyDescent="0.25">
      <c r="A968" s="232"/>
      <c r="B968" s="152"/>
      <c r="C968" s="232"/>
      <c r="D968" s="152"/>
      <c r="E968" s="232"/>
      <c r="F968" s="152"/>
      <c r="G968" s="232"/>
      <c r="H968" s="152"/>
      <c r="I968" s="152"/>
      <c r="J968" s="152"/>
      <c r="K968" s="152"/>
      <c r="L968" s="152"/>
      <c r="M968" s="152"/>
      <c r="N968" s="152"/>
      <c r="O968" s="152"/>
      <c r="P968" s="152"/>
      <c r="Q968" s="152"/>
      <c r="R968" s="152"/>
      <c r="S968" s="152"/>
      <c r="T968" s="152"/>
      <c r="U968" s="152"/>
      <c r="V968" s="152"/>
      <c r="W968" s="152"/>
      <c r="X968" s="152"/>
      <c r="Y968" s="152"/>
      <c r="Z968" s="152"/>
      <c r="AA968" s="152"/>
      <c r="AB968" s="152"/>
      <c r="AC968" s="152"/>
      <c r="AD968" s="152"/>
      <c r="AE968" s="152"/>
      <c r="AF968" s="152"/>
      <c r="AG968" s="152"/>
      <c r="AH968" s="152"/>
    </row>
    <row r="969" spans="1:34" ht="14.4" x14ac:dyDescent="0.25">
      <c r="A969" s="232"/>
      <c r="B969" s="152"/>
      <c r="C969" s="232"/>
      <c r="D969" s="152"/>
      <c r="E969" s="232"/>
      <c r="F969" s="152"/>
      <c r="G969" s="232"/>
      <c r="H969" s="152"/>
      <c r="I969" s="152"/>
      <c r="J969" s="152"/>
      <c r="K969" s="152"/>
      <c r="L969" s="152"/>
      <c r="M969" s="152"/>
      <c r="N969" s="152"/>
      <c r="O969" s="152"/>
      <c r="P969" s="152"/>
      <c r="Q969" s="152"/>
      <c r="R969" s="152"/>
      <c r="S969" s="152"/>
      <c r="T969" s="152"/>
      <c r="U969" s="152"/>
      <c r="V969" s="152"/>
      <c r="W969" s="152"/>
      <c r="X969" s="152"/>
      <c r="Y969" s="152"/>
      <c r="Z969" s="152"/>
      <c r="AA969" s="152"/>
      <c r="AB969" s="152"/>
      <c r="AC969" s="152"/>
      <c r="AD969" s="152"/>
      <c r="AE969" s="152"/>
      <c r="AF969" s="152"/>
      <c r="AG969" s="152"/>
      <c r="AH969" s="152"/>
    </row>
    <row r="970" spans="1:34" ht="14.4" x14ac:dyDescent="0.25">
      <c r="A970" s="232"/>
      <c r="B970" s="152"/>
      <c r="C970" s="232"/>
      <c r="D970" s="152"/>
      <c r="E970" s="232"/>
      <c r="F970" s="152"/>
      <c r="G970" s="232"/>
      <c r="H970" s="152"/>
      <c r="I970" s="152"/>
      <c r="J970" s="152"/>
      <c r="K970" s="152"/>
      <c r="L970" s="152"/>
      <c r="M970" s="152"/>
      <c r="N970" s="152"/>
      <c r="O970" s="152"/>
      <c r="P970" s="152"/>
      <c r="Q970" s="152"/>
      <c r="R970" s="152"/>
      <c r="S970" s="152"/>
      <c r="T970" s="152"/>
      <c r="U970" s="152"/>
      <c r="V970" s="152"/>
      <c r="W970" s="152"/>
      <c r="X970" s="152"/>
      <c r="Y970" s="152"/>
      <c r="Z970" s="152"/>
      <c r="AA970" s="152"/>
      <c r="AB970" s="152"/>
      <c r="AC970" s="152"/>
      <c r="AD970" s="152"/>
      <c r="AE970" s="152"/>
      <c r="AF970" s="152"/>
      <c r="AG970" s="152"/>
      <c r="AH970" s="152"/>
    </row>
    <row r="971" spans="1:34" ht="14.4" x14ac:dyDescent="0.25">
      <c r="A971" s="232"/>
      <c r="B971" s="152"/>
      <c r="C971" s="232"/>
      <c r="D971" s="152"/>
      <c r="E971" s="232"/>
      <c r="F971" s="152"/>
      <c r="G971" s="232"/>
      <c r="H971" s="152"/>
      <c r="I971" s="152"/>
      <c r="J971" s="152"/>
      <c r="K971" s="152"/>
      <c r="L971" s="152"/>
      <c r="M971" s="152"/>
      <c r="N971" s="152"/>
      <c r="O971" s="152"/>
      <c r="P971" s="152"/>
      <c r="Q971" s="152"/>
      <c r="R971" s="152"/>
      <c r="S971" s="152"/>
      <c r="T971" s="152"/>
      <c r="U971" s="152"/>
      <c r="V971" s="152"/>
      <c r="W971" s="152"/>
      <c r="X971" s="152"/>
      <c r="Y971" s="152"/>
      <c r="Z971" s="152"/>
      <c r="AA971" s="152"/>
      <c r="AB971" s="152"/>
      <c r="AC971" s="152"/>
      <c r="AD971" s="152"/>
      <c r="AE971" s="152"/>
      <c r="AF971" s="152"/>
      <c r="AG971" s="152"/>
      <c r="AH971" s="152"/>
    </row>
    <row r="972" spans="1:34" ht="14.4" x14ac:dyDescent="0.25">
      <c r="A972" s="232"/>
      <c r="B972" s="152"/>
      <c r="C972" s="232"/>
      <c r="D972" s="152"/>
      <c r="E972" s="232"/>
      <c r="F972" s="152"/>
      <c r="G972" s="232"/>
      <c r="H972" s="152"/>
      <c r="I972" s="152"/>
      <c r="J972" s="152"/>
      <c r="K972" s="152"/>
      <c r="L972" s="152"/>
      <c r="M972" s="152"/>
      <c r="N972" s="152"/>
      <c r="O972" s="152"/>
      <c r="P972" s="152"/>
      <c r="Q972" s="152"/>
      <c r="R972" s="152"/>
      <c r="S972" s="152"/>
      <c r="T972" s="152"/>
      <c r="U972" s="152"/>
      <c r="V972" s="152"/>
      <c r="W972" s="152"/>
      <c r="X972" s="152"/>
      <c r="Y972" s="152"/>
      <c r="Z972" s="152"/>
      <c r="AA972" s="152"/>
      <c r="AB972" s="152"/>
      <c r="AC972" s="152"/>
      <c r="AD972" s="152"/>
      <c r="AE972" s="152"/>
      <c r="AF972" s="152"/>
      <c r="AG972" s="152"/>
      <c r="AH972" s="152"/>
    </row>
    <row r="973" spans="1:34" ht="14.4" x14ac:dyDescent="0.25">
      <c r="A973" s="232"/>
      <c r="B973" s="152"/>
      <c r="C973" s="232"/>
      <c r="D973" s="152"/>
      <c r="E973" s="232"/>
      <c r="F973" s="152"/>
      <c r="G973" s="232"/>
      <c r="H973" s="152"/>
      <c r="I973" s="152"/>
      <c r="J973" s="152"/>
      <c r="K973" s="152"/>
      <c r="L973" s="152"/>
      <c r="M973" s="152"/>
      <c r="N973" s="152"/>
      <c r="O973" s="152"/>
      <c r="P973" s="152"/>
      <c r="Q973" s="152"/>
      <c r="R973" s="152"/>
      <c r="S973" s="152"/>
      <c r="T973" s="152"/>
      <c r="U973" s="152"/>
      <c r="V973" s="152"/>
      <c r="W973" s="152"/>
      <c r="X973" s="152"/>
      <c r="Y973" s="152"/>
      <c r="Z973" s="152"/>
      <c r="AA973" s="152"/>
      <c r="AB973" s="152"/>
      <c r="AC973" s="152"/>
      <c r="AD973" s="152"/>
      <c r="AE973" s="152"/>
      <c r="AF973" s="152"/>
      <c r="AG973" s="152"/>
      <c r="AH973" s="152"/>
    </row>
    <row r="974" spans="1:34" ht="14.4" x14ac:dyDescent="0.25">
      <c r="A974" s="232"/>
      <c r="B974" s="152"/>
      <c r="C974" s="232"/>
      <c r="D974" s="152"/>
      <c r="E974" s="232"/>
      <c r="F974" s="152"/>
      <c r="G974" s="232"/>
      <c r="H974" s="152"/>
      <c r="I974" s="152"/>
      <c r="J974" s="152"/>
      <c r="K974" s="152"/>
      <c r="L974" s="152"/>
      <c r="M974" s="152"/>
      <c r="N974" s="152"/>
      <c r="O974" s="152"/>
      <c r="P974" s="152"/>
      <c r="Q974" s="152"/>
      <c r="R974" s="152"/>
      <c r="S974" s="152"/>
      <c r="T974" s="152"/>
      <c r="U974" s="152"/>
      <c r="V974" s="152"/>
      <c r="W974" s="152"/>
      <c r="X974" s="152"/>
      <c r="Y974" s="152"/>
      <c r="Z974" s="152"/>
      <c r="AA974" s="152"/>
      <c r="AB974" s="152"/>
      <c r="AC974" s="152"/>
      <c r="AD974" s="152"/>
      <c r="AE974" s="152"/>
      <c r="AF974" s="152"/>
      <c r="AG974" s="152"/>
      <c r="AH974" s="152"/>
    </row>
    <row r="975" spans="1:34" ht="14.4" x14ac:dyDescent="0.25">
      <c r="A975" s="232"/>
      <c r="B975" s="152"/>
      <c r="C975" s="232"/>
      <c r="D975" s="152"/>
      <c r="E975" s="232"/>
      <c r="F975" s="152"/>
      <c r="G975" s="232"/>
      <c r="H975" s="152"/>
      <c r="I975" s="152"/>
      <c r="J975" s="152"/>
      <c r="K975" s="152"/>
      <c r="L975" s="152"/>
      <c r="M975" s="152"/>
      <c r="N975" s="152"/>
      <c r="O975" s="152"/>
      <c r="P975" s="152"/>
      <c r="Q975" s="152"/>
      <c r="R975" s="152"/>
      <c r="S975" s="152"/>
      <c r="T975" s="152"/>
      <c r="U975" s="152"/>
      <c r="V975" s="152"/>
      <c r="W975" s="152"/>
      <c r="X975" s="152"/>
      <c r="Y975" s="152"/>
      <c r="Z975" s="152"/>
      <c r="AA975" s="152"/>
      <c r="AB975" s="152"/>
      <c r="AC975" s="152"/>
      <c r="AD975" s="152"/>
      <c r="AE975" s="152"/>
      <c r="AF975" s="152"/>
      <c r="AG975" s="152"/>
      <c r="AH975" s="152"/>
    </row>
    <row r="976" spans="1:34" ht="14.4" x14ac:dyDescent="0.25">
      <c r="A976" s="232"/>
      <c r="B976" s="152"/>
      <c r="C976" s="232"/>
      <c r="D976" s="152"/>
      <c r="E976" s="232"/>
      <c r="F976" s="152"/>
      <c r="G976" s="232"/>
      <c r="H976" s="152"/>
      <c r="I976" s="152"/>
      <c r="J976" s="152"/>
      <c r="K976" s="152"/>
      <c r="L976" s="152"/>
      <c r="M976" s="152"/>
      <c r="N976" s="152"/>
      <c r="O976" s="152"/>
      <c r="P976" s="152"/>
      <c r="Q976" s="152"/>
      <c r="R976" s="152"/>
      <c r="S976" s="152"/>
      <c r="T976" s="152"/>
      <c r="U976" s="152"/>
      <c r="V976" s="152"/>
      <c r="W976" s="152"/>
      <c r="X976" s="152"/>
      <c r="Y976" s="152"/>
      <c r="Z976" s="152"/>
      <c r="AA976" s="152"/>
      <c r="AB976" s="152"/>
      <c r="AC976" s="152"/>
      <c r="AD976" s="152"/>
      <c r="AE976" s="152"/>
      <c r="AF976" s="152"/>
      <c r="AG976" s="152"/>
      <c r="AH976" s="152"/>
    </row>
    <row r="977" spans="1:34" ht="14.4" x14ac:dyDescent="0.25">
      <c r="A977" s="232"/>
      <c r="B977" s="152"/>
      <c r="C977" s="232"/>
      <c r="D977" s="152"/>
      <c r="E977" s="232"/>
      <c r="F977" s="152"/>
      <c r="G977" s="232"/>
      <c r="H977" s="152"/>
      <c r="I977" s="152"/>
      <c r="J977" s="152"/>
      <c r="K977" s="152"/>
      <c r="L977" s="152"/>
      <c r="M977" s="152"/>
      <c r="N977" s="152"/>
      <c r="O977" s="152"/>
      <c r="P977" s="152"/>
      <c r="Q977" s="152"/>
      <c r="R977" s="152"/>
      <c r="S977" s="152"/>
      <c r="T977" s="152"/>
      <c r="U977" s="152"/>
      <c r="V977" s="152"/>
      <c r="W977" s="152"/>
      <c r="X977" s="152"/>
      <c r="Y977" s="152"/>
      <c r="Z977" s="152"/>
      <c r="AA977" s="152"/>
      <c r="AB977" s="152"/>
      <c r="AC977" s="152"/>
      <c r="AD977" s="152"/>
      <c r="AE977" s="152"/>
      <c r="AF977" s="152"/>
      <c r="AG977" s="152"/>
      <c r="AH977" s="152"/>
    </row>
    <row r="978" spans="1:34" ht="14.4" x14ac:dyDescent="0.25">
      <c r="A978" s="232"/>
      <c r="B978" s="152"/>
      <c r="C978" s="232"/>
      <c r="D978" s="152"/>
      <c r="E978" s="232"/>
      <c r="F978" s="152"/>
      <c r="G978" s="232"/>
      <c r="H978" s="152"/>
      <c r="I978" s="152"/>
      <c r="J978" s="152"/>
      <c r="K978" s="152"/>
      <c r="L978" s="152"/>
      <c r="M978" s="152"/>
      <c r="N978" s="152"/>
      <c r="O978" s="152"/>
      <c r="P978" s="152"/>
      <c r="Q978" s="152"/>
      <c r="R978" s="152"/>
      <c r="S978" s="152"/>
      <c r="T978" s="152"/>
      <c r="U978" s="152"/>
      <c r="V978" s="152"/>
      <c r="W978" s="152"/>
      <c r="X978" s="152"/>
      <c r="Y978" s="152"/>
      <c r="Z978" s="152"/>
      <c r="AA978" s="152"/>
      <c r="AB978" s="152"/>
      <c r="AC978" s="152"/>
      <c r="AD978" s="152"/>
      <c r="AE978" s="152"/>
      <c r="AF978" s="152"/>
      <c r="AG978" s="152"/>
      <c r="AH978" s="152"/>
    </row>
    <row r="979" spans="1:34" ht="14.4" x14ac:dyDescent="0.25">
      <c r="A979" s="232"/>
      <c r="B979" s="152"/>
      <c r="C979" s="232"/>
      <c r="D979" s="152"/>
      <c r="E979" s="232"/>
      <c r="F979" s="152"/>
      <c r="G979" s="232"/>
      <c r="H979" s="152"/>
      <c r="I979" s="152"/>
      <c r="J979" s="152"/>
      <c r="K979" s="152"/>
      <c r="L979" s="152"/>
      <c r="M979" s="152"/>
      <c r="N979" s="152"/>
      <c r="O979" s="152"/>
      <c r="P979" s="152"/>
      <c r="Q979" s="152"/>
      <c r="R979" s="152"/>
      <c r="S979" s="152"/>
      <c r="T979" s="152"/>
      <c r="U979" s="152"/>
      <c r="V979" s="152"/>
      <c r="W979" s="152"/>
      <c r="X979" s="152"/>
      <c r="Y979" s="152"/>
      <c r="Z979" s="152"/>
      <c r="AA979" s="152"/>
      <c r="AB979" s="152"/>
      <c r="AC979" s="152"/>
      <c r="AD979" s="152"/>
      <c r="AE979" s="152"/>
      <c r="AF979" s="152"/>
      <c r="AG979" s="152"/>
      <c r="AH979" s="152"/>
    </row>
    <row r="980" spans="1:34" ht="14.4" x14ac:dyDescent="0.25">
      <c r="A980" s="232"/>
      <c r="B980" s="152"/>
      <c r="C980" s="232"/>
      <c r="D980" s="152"/>
      <c r="E980" s="232"/>
      <c r="F980" s="152"/>
      <c r="G980" s="232"/>
      <c r="H980" s="152"/>
      <c r="I980" s="152"/>
      <c r="J980" s="152"/>
      <c r="K980" s="152"/>
      <c r="L980" s="152"/>
      <c r="M980" s="152"/>
      <c r="N980" s="152"/>
      <c r="O980" s="152"/>
      <c r="P980" s="152"/>
      <c r="Q980" s="152"/>
      <c r="R980" s="152"/>
      <c r="S980" s="152"/>
      <c r="T980" s="152"/>
      <c r="U980" s="152"/>
      <c r="V980" s="152"/>
      <c r="W980" s="152"/>
      <c r="X980" s="152"/>
      <c r="Y980" s="152"/>
      <c r="Z980" s="152"/>
      <c r="AA980" s="152"/>
      <c r="AB980" s="152"/>
      <c r="AC980" s="152"/>
      <c r="AD980" s="152"/>
      <c r="AE980" s="152"/>
      <c r="AF980" s="152"/>
      <c r="AG980" s="152"/>
      <c r="AH980" s="152"/>
    </row>
    <row r="981" spans="1:34" ht="14.4" x14ac:dyDescent="0.25">
      <c r="A981" s="232"/>
      <c r="B981" s="152"/>
      <c r="C981" s="232"/>
      <c r="D981" s="152"/>
      <c r="E981" s="232"/>
      <c r="F981" s="152"/>
      <c r="G981" s="232"/>
      <c r="H981" s="152"/>
      <c r="I981" s="152"/>
      <c r="J981" s="152"/>
      <c r="K981" s="152"/>
      <c r="L981" s="152"/>
      <c r="M981" s="152"/>
      <c r="N981" s="152"/>
      <c r="O981" s="152"/>
      <c r="P981" s="152"/>
      <c r="Q981" s="152"/>
      <c r="R981" s="152"/>
      <c r="S981" s="152"/>
      <c r="T981" s="152"/>
      <c r="U981" s="152"/>
      <c r="V981" s="152"/>
      <c r="W981" s="152"/>
      <c r="X981" s="152"/>
      <c r="Y981" s="152"/>
      <c r="Z981" s="152"/>
      <c r="AA981" s="152"/>
      <c r="AB981" s="152"/>
      <c r="AC981" s="152"/>
      <c r="AD981" s="152"/>
      <c r="AE981" s="152"/>
      <c r="AF981" s="152"/>
      <c r="AG981" s="152"/>
      <c r="AH981" s="152"/>
    </row>
    <row r="982" spans="1:34" ht="14.4" x14ac:dyDescent="0.25">
      <c r="A982" s="232"/>
      <c r="B982" s="152"/>
      <c r="C982" s="232"/>
      <c r="D982" s="152"/>
      <c r="E982" s="232"/>
      <c r="F982" s="152"/>
      <c r="G982" s="232"/>
      <c r="H982" s="152"/>
      <c r="I982" s="152"/>
      <c r="J982" s="152"/>
      <c r="K982" s="152"/>
      <c r="L982" s="152"/>
      <c r="M982" s="152"/>
      <c r="N982" s="152"/>
      <c r="O982" s="152"/>
      <c r="P982" s="152"/>
      <c r="Q982" s="152"/>
      <c r="R982" s="152"/>
      <c r="S982" s="152"/>
      <c r="T982" s="152"/>
      <c r="U982" s="152"/>
      <c r="V982" s="152"/>
      <c r="W982" s="152"/>
      <c r="X982" s="152"/>
      <c r="Y982" s="152"/>
      <c r="Z982" s="152"/>
      <c r="AA982" s="152"/>
      <c r="AB982" s="152"/>
      <c r="AC982" s="152"/>
      <c r="AD982" s="152"/>
      <c r="AE982" s="152"/>
      <c r="AF982" s="152"/>
      <c r="AG982" s="152"/>
      <c r="AH982" s="152"/>
    </row>
    <row r="983" spans="1:34" ht="14.4" x14ac:dyDescent="0.25">
      <c r="A983" s="232"/>
      <c r="B983" s="152"/>
      <c r="C983" s="232"/>
      <c r="D983" s="152"/>
      <c r="E983" s="232"/>
      <c r="F983" s="152"/>
      <c r="G983" s="232"/>
      <c r="H983" s="152"/>
      <c r="I983" s="152"/>
      <c r="J983" s="152"/>
      <c r="K983" s="152"/>
      <c r="L983" s="152"/>
      <c r="M983" s="152"/>
      <c r="N983" s="152"/>
      <c r="O983" s="152"/>
      <c r="P983" s="152"/>
      <c r="Q983" s="152"/>
      <c r="R983" s="152"/>
      <c r="S983" s="152"/>
      <c r="T983" s="152"/>
      <c r="U983" s="152"/>
      <c r="V983" s="152"/>
      <c r="W983" s="152"/>
      <c r="X983" s="152"/>
      <c r="Y983" s="152"/>
      <c r="Z983" s="152"/>
      <c r="AA983" s="152"/>
      <c r="AB983" s="152"/>
      <c r="AC983" s="152"/>
      <c r="AD983" s="152"/>
      <c r="AE983" s="152"/>
      <c r="AF983" s="152"/>
      <c r="AG983" s="152"/>
      <c r="AH983" s="152"/>
    </row>
    <row r="984" spans="1:34" ht="14.4" x14ac:dyDescent="0.25">
      <c r="A984" s="232"/>
      <c r="B984" s="152"/>
      <c r="C984" s="232"/>
      <c r="D984" s="152"/>
      <c r="E984" s="232"/>
      <c r="F984" s="152"/>
      <c r="G984" s="232"/>
      <c r="H984" s="152"/>
      <c r="I984" s="152"/>
      <c r="J984" s="152"/>
      <c r="K984" s="152"/>
      <c r="L984" s="152"/>
      <c r="M984" s="152"/>
      <c r="N984" s="152"/>
      <c r="O984" s="152"/>
      <c r="P984" s="152"/>
      <c r="Q984" s="152"/>
      <c r="R984" s="152"/>
      <c r="S984" s="152"/>
      <c r="T984" s="152"/>
      <c r="U984" s="152"/>
      <c r="V984" s="152"/>
      <c r="W984" s="152"/>
      <c r="X984" s="152"/>
      <c r="Y984" s="152"/>
      <c r="Z984" s="152"/>
      <c r="AA984" s="152"/>
      <c r="AB984" s="152"/>
      <c r="AC984" s="152"/>
      <c r="AD984" s="152"/>
      <c r="AE984" s="152"/>
      <c r="AF984" s="152"/>
      <c r="AG984" s="152"/>
      <c r="AH984" s="152"/>
    </row>
    <row r="985" spans="1:34" ht="14.4" x14ac:dyDescent="0.25">
      <c r="A985" s="232"/>
      <c r="B985" s="152"/>
      <c r="C985" s="232"/>
      <c r="D985" s="152"/>
      <c r="E985" s="232"/>
      <c r="F985" s="152"/>
      <c r="G985" s="232"/>
      <c r="H985" s="152"/>
      <c r="I985" s="152"/>
      <c r="J985" s="152"/>
      <c r="K985" s="152"/>
      <c r="L985" s="152"/>
      <c r="M985" s="152"/>
      <c r="N985" s="152"/>
      <c r="O985" s="152"/>
      <c r="P985" s="152"/>
      <c r="Q985" s="152"/>
      <c r="R985" s="152"/>
      <c r="S985" s="152"/>
      <c r="T985" s="152"/>
      <c r="U985" s="152"/>
      <c r="V985" s="152"/>
      <c r="W985" s="152"/>
      <c r="X985" s="152"/>
      <c r="Y985" s="152"/>
      <c r="Z985" s="152"/>
      <c r="AA985" s="152"/>
      <c r="AB985" s="152"/>
      <c r="AC985" s="152"/>
      <c r="AD985" s="152"/>
      <c r="AE985" s="152"/>
      <c r="AF985" s="152"/>
      <c r="AG985" s="152"/>
      <c r="AH985" s="152"/>
    </row>
    <row r="986" spans="1:34" ht="14.4" x14ac:dyDescent="0.25">
      <c r="A986" s="232"/>
      <c r="B986" s="152"/>
      <c r="C986" s="232"/>
      <c r="D986" s="152"/>
      <c r="E986" s="232"/>
      <c r="F986" s="152"/>
      <c r="G986" s="232"/>
      <c r="H986" s="152"/>
      <c r="I986" s="152"/>
      <c r="J986" s="152"/>
      <c r="K986" s="152"/>
      <c r="L986" s="152"/>
      <c r="M986" s="152"/>
      <c r="N986" s="152"/>
      <c r="O986" s="152"/>
      <c r="P986" s="152"/>
      <c r="Q986" s="152"/>
      <c r="R986" s="152"/>
      <c r="S986" s="152"/>
      <c r="T986" s="152"/>
      <c r="U986" s="152"/>
      <c r="V986" s="152"/>
      <c r="W986" s="152"/>
      <c r="X986" s="152"/>
      <c r="Y986" s="152"/>
      <c r="Z986" s="152"/>
      <c r="AA986" s="152"/>
      <c r="AB986" s="152"/>
      <c r="AC986" s="152"/>
      <c r="AD986" s="152"/>
      <c r="AE986" s="152"/>
      <c r="AF986" s="152"/>
      <c r="AG986" s="152"/>
      <c r="AH986" s="152"/>
    </row>
    <row r="987" spans="1:34" ht="14.4" x14ac:dyDescent="0.25">
      <c r="A987" s="232"/>
      <c r="B987" s="152"/>
      <c r="C987" s="232"/>
      <c r="D987" s="152"/>
      <c r="E987" s="232"/>
      <c r="F987" s="152"/>
      <c r="G987" s="232"/>
      <c r="H987" s="152"/>
      <c r="I987" s="152"/>
      <c r="J987" s="152"/>
      <c r="K987" s="152"/>
      <c r="L987" s="152"/>
      <c r="M987" s="152"/>
      <c r="N987" s="152"/>
      <c r="O987" s="152"/>
      <c r="P987" s="152"/>
      <c r="Q987" s="152"/>
      <c r="R987" s="152"/>
      <c r="S987" s="152"/>
      <c r="T987" s="152"/>
      <c r="U987" s="152"/>
      <c r="V987" s="152"/>
      <c r="W987" s="152"/>
      <c r="X987" s="152"/>
      <c r="Y987" s="152"/>
      <c r="Z987" s="152"/>
      <c r="AA987" s="152"/>
      <c r="AB987" s="152"/>
      <c r="AC987" s="152"/>
      <c r="AD987" s="152"/>
      <c r="AE987" s="152"/>
      <c r="AF987" s="152"/>
      <c r="AG987" s="152"/>
      <c r="AH987" s="152"/>
    </row>
    <row r="988" spans="1:34" ht="14.4" x14ac:dyDescent="0.25">
      <c r="A988" s="232"/>
      <c r="B988" s="152"/>
      <c r="C988" s="232"/>
      <c r="D988" s="152"/>
      <c r="E988" s="232"/>
      <c r="F988" s="152"/>
      <c r="G988" s="232"/>
      <c r="H988" s="152"/>
      <c r="I988" s="152"/>
      <c r="J988" s="152"/>
      <c r="K988" s="152"/>
      <c r="L988" s="152"/>
      <c r="M988" s="152"/>
      <c r="N988" s="152"/>
      <c r="O988" s="152"/>
      <c r="P988" s="152"/>
      <c r="Q988" s="152"/>
      <c r="R988" s="152"/>
      <c r="S988" s="152"/>
      <c r="T988" s="152"/>
      <c r="U988" s="152"/>
      <c r="V988" s="152"/>
      <c r="W988" s="152"/>
      <c r="X988" s="152"/>
      <c r="Y988" s="152"/>
      <c r="Z988" s="152"/>
      <c r="AA988" s="152"/>
      <c r="AB988" s="152"/>
      <c r="AC988" s="152"/>
      <c r="AD988" s="152"/>
      <c r="AE988" s="152"/>
      <c r="AF988" s="152"/>
      <c r="AG988" s="152"/>
      <c r="AH988" s="152"/>
    </row>
    <row r="989" spans="1:34" ht="14.4" x14ac:dyDescent="0.25">
      <c r="A989" s="232"/>
      <c r="B989" s="152"/>
      <c r="C989" s="232"/>
      <c r="D989" s="152"/>
      <c r="E989" s="232"/>
      <c r="F989" s="152"/>
      <c r="G989" s="232"/>
      <c r="H989" s="152"/>
      <c r="I989" s="152"/>
      <c r="J989" s="152"/>
      <c r="K989" s="152"/>
      <c r="L989" s="152"/>
      <c r="M989" s="152"/>
      <c r="N989" s="152"/>
      <c r="O989" s="152"/>
      <c r="P989" s="152"/>
      <c r="Q989" s="152"/>
      <c r="R989" s="152"/>
      <c r="S989" s="152"/>
      <c r="T989" s="152"/>
      <c r="U989" s="152"/>
      <c r="V989" s="152"/>
      <c r="W989" s="152"/>
      <c r="X989" s="152"/>
      <c r="Y989" s="152"/>
      <c r="Z989" s="152"/>
      <c r="AA989" s="152"/>
      <c r="AB989" s="152"/>
      <c r="AC989" s="152"/>
      <c r="AD989" s="152"/>
      <c r="AE989" s="152"/>
      <c r="AF989" s="152"/>
      <c r="AG989" s="152"/>
      <c r="AH989" s="152"/>
    </row>
    <row r="990" spans="1:34" ht="14.4" x14ac:dyDescent="0.25">
      <c r="A990" s="232"/>
      <c r="B990" s="152"/>
      <c r="C990" s="232"/>
      <c r="D990" s="152"/>
      <c r="E990" s="232"/>
      <c r="F990" s="152"/>
      <c r="G990" s="232"/>
      <c r="H990" s="152"/>
      <c r="I990" s="152"/>
      <c r="J990" s="152"/>
      <c r="K990" s="152"/>
      <c r="L990" s="152"/>
      <c r="M990" s="152"/>
      <c r="N990" s="152"/>
      <c r="O990" s="152"/>
      <c r="P990" s="152"/>
      <c r="Q990" s="152"/>
      <c r="R990" s="152"/>
      <c r="S990" s="152"/>
      <c r="T990" s="152"/>
      <c r="U990" s="152"/>
      <c r="V990" s="152"/>
      <c r="W990" s="152"/>
      <c r="X990" s="152"/>
      <c r="Y990" s="152"/>
      <c r="Z990" s="152"/>
      <c r="AA990" s="152"/>
      <c r="AB990" s="152"/>
      <c r="AC990" s="152"/>
      <c r="AD990" s="152"/>
      <c r="AE990" s="152"/>
      <c r="AF990" s="152"/>
      <c r="AG990" s="152"/>
      <c r="AH990" s="152"/>
    </row>
    <row r="991" spans="1:34" ht="14.4" x14ac:dyDescent="0.25">
      <c r="A991" s="232"/>
      <c r="B991" s="152"/>
      <c r="C991" s="232"/>
      <c r="D991" s="152"/>
      <c r="E991" s="232"/>
      <c r="F991" s="152"/>
      <c r="G991" s="232"/>
      <c r="H991" s="152"/>
      <c r="I991" s="152"/>
      <c r="J991" s="152"/>
      <c r="K991" s="152"/>
      <c r="L991" s="152"/>
      <c r="M991" s="152"/>
      <c r="N991" s="152"/>
      <c r="O991" s="152"/>
      <c r="P991" s="152"/>
      <c r="Q991" s="152"/>
      <c r="R991" s="152"/>
      <c r="S991" s="152"/>
      <c r="T991" s="152"/>
      <c r="U991" s="152"/>
      <c r="V991" s="152"/>
      <c r="W991" s="152"/>
      <c r="X991" s="152"/>
      <c r="Y991" s="152"/>
      <c r="Z991" s="152"/>
      <c r="AA991" s="152"/>
      <c r="AB991" s="152"/>
      <c r="AC991" s="152"/>
      <c r="AD991" s="152"/>
      <c r="AE991" s="152"/>
      <c r="AF991" s="152"/>
      <c r="AG991" s="152"/>
      <c r="AH991" s="152"/>
    </row>
    <row r="992" spans="1:34" ht="14.4" x14ac:dyDescent="0.25">
      <c r="A992" s="232"/>
      <c r="B992" s="152"/>
      <c r="C992" s="232"/>
      <c r="D992" s="152"/>
      <c r="E992" s="232"/>
      <c r="F992" s="152"/>
      <c r="G992" s="232"/>
      <c r="H992" s="152"/>
      <c r="I992" s="152"/>
      <c r="J992" s="152"/>
      <c r="K992" s="152"/>
      <c r="L992" s="152"/>
      <c r="M992" s="152"/>
      <c r="N992" s="152"/>
      <c r="O992" s="152"/>
      <c r="P992" s="152"/>
      <c r="Q992" s="152"/>
      <c r="R992" s="152"/>
      <c r="S992" s="152"/>
      <c r="T992" s="152"/>
      <c r="U992" s="152"/>
      <c r="V992" s="152"/>
      <c r="W992" s="152"/>
      <c r="X992" s="152"/>
      <c r="Y992" s="152"/>
      <c r="Z992" s="152"/>
      <c r="AA992" s="152"/>
      <c r="AB992" s="152"/>
      <c r="AC992" s="152"/>
      <c r="AD992" s="152"/>
      <c r="AE992" s="152"/>
      <c r="AF992" s="152"/>
      <c r="AG992" s="152"/>
      <c r="AH992" s="152"/>
    </row>
    <row r="993" spans="1:34" ht="14.4" x14ac:dyDescent="0.25">
      <c r="A993" s="232"/>
      <c r="B993" s="152"/>
      <c r="C993" s="232"/>
      <c r="D993" s="152"/>
      <c r="E993" s="232"/>
      <c r="F993" s="152"/>
      <c r="G993" s="232"/>
      <c r="H993" s="152"/>
      <c r="I993" s="152"/>
      <c r="J993" s="152"/>
      <c r="K993" s="152"/>
      <c r="L993" s="152"/>
      <c r="M993" s="152"/>
      <c r="N993" s="152"/>
      <c r="O993" s="152"/>
      <c r="P993" s="152"/>
      <c r="Q993" s="152"/>
      <c r="R993" s="152"/>
      <c r="S993" s="152"/>
      <c r="T993" s="152"/>
      <c r="U993" s="152"/>
      <c r="V993" s="152"/>
      <c r="W993" s="152"/>
      <c r="X993" s="152"/>
      <c r="Y993" s="152"/>
      <c r="Z993" s="152"/>
      <c r="AA993" s="152"/>
      <c r="AB993" s="152"/>
      <c r="AC993" s="152"/>
      <c r="AD993" s="152"/>
      <c r="AE993" s="152"/>
      <c r="AF993" s="152"/>
      <c r="AG993" s="152"/>
      <c r="AH993" s="152"/>
    </row>
    <row r="994" spans="1:34" ht="14.4" x14ac:dyDescent="0.25">
      <c r="A994" s="232"/>
      <c r="B994" s="152"/>
      <c r="C994" s="232"/>
      <c r="D994" s="152"/>
      <c r="E994" s="232"/>
      <c r="F994" s="152"/>
      <c r="G994" s="232"/>
      <c r="H994" s="152"/>
      <c r="I994" s="152"/>
      <c r="J994" s="152"/>
      <c r="K994" s="152"/>
      <c r="L994" s="152"/>
      <c r="M994" s="152"/>
      <c r="N994" s="152"/>
      <c r="O994" s="152"/>
      <c r="P994" s="152"/>
      <c r="Q994" s="152"/>
      <c r="R994" s="152"/>
      <c r="S994" s="152"/>
      <c r="T994" s="152"/>
      <c r="U994" s="152"/>
      <c r="V994" s="152"/>
      <c r="W994" s="152"/>
      <c r="X994" s="152"/>
      <c r="Y994" s="152"/>
      <c r="Z994" s="152"/>
      <c r="AA994" s="152"/>
      <c r="AB994" s="152"/>
      <c r="AC994" s="152"/>
      <c r="AD994" s="152"/>
      <c r="AE994" s="152"/>
      <c r="AF994" s="152"/>
      <c r="AG994" s="152"/>
      <c r="AH994" s="152"/>
    </row>
    <row r="995" spans="1:34" ht="14.4" x14ac:dyDescent="0.25">
      <c r="A995" s="232"/>
      <c r="B995" s="152"/>
      <c r="C995" s="232"/>
      <c r="D995" s="152"/>
      <c r="E995" s="232"/>
      <c r="F995" s="152"/>
      <c r="G995" s="232"/>
      <c r="H995" s="152"/>
      <c r="I995" s="152"/>
      <c r="J995" s="152"/>
      <c r="K995" s="152"/>
      <c r="L995" s="152"/>
      <c r="M995" s="152"/>
      <c r="N995" s="152"/>
      <c r="O995" s="152"/>
      <c r="P995" s="152"/>
      <c r="Q995" s="152"/>
      <c r="R995" s="152"/>
      <c r="S995" s="152"/>
      <c r="T995" s="152"/>
      <c r="U995" s="152"/>
      <c r="V995" s="152"/>
      <c r="W995" s="152"/>
      <c r="X995" s="152"/>
      <c r="Y995" s="152"/>
      <c r="Z995" s="152"/>
      <c r="AA995" s="152"/>
      <c r="AB995" s="152"/>
      <c r="AC995" s="152"/>
      <c r="AD995" s="152"/>
      <c r="AE995" s="152"/>
      <c r="AF995" s="152"/>
      <c r="AG995" s="152"/>
      <c r="AH995" s="152"/>
    </row>
    <row r="996" spans="1:34" ht="14.4" x14ac:dyDescent="0.25">
      <c r="A996" s="232"/>
      <c r="B996" s="152"/>
      <c r="C996" s="232"/>
      <c r="D996" s="152"/>
      <c r="E996" s="232"/>
      <c r="F996" s="152"/>
      <c r="G996" s="232"/>
      <c r="H996" s="152"/>
      <c r="I996" s="152"/>
      <c r="J996" s="152"/>
      <c r="K996" s="152"/>
      <c r="L996" s="152"/>
      <c r="M996" s="152"/>
      <c r="N996" s="152"/>
      <c r="O996" s="152"/>
      <c r="P996" s="152"/>
      <c r="Q996" s="152"/>
      <c r="R996" s="152"/>
      <c r="S996" s="152"/>
      <c r="T996" s="152"/>
      <c r="U996" s="152"/>
      <c r="V996" s="152"/>
      <c r="W996" s="152"/>
      <c r="X996" s="152"/>
      <c r="Y996" s="152"/>
      <c r="Z996" s="152"/>
      <c r="AA996" s="152"/>
      <c r="AB996" s="152"/>
      <c r="AC996" s="152"/>
      <c r="AD996" s="152"/>
      <c r="AE996" s="152"/>
      <c r="AF996" s="152"/>
      <c r="AG996" s="152"/>
      <c r="AH996" s="152"/>
    </row>
  </sheetData>
  <autoFilter ref="A4:Z211" xr:uid="{00000000-0009-0000-0000-000007000000}">
    <filterColumn colId="18">
      <filters blank="1"/>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Corporates and Financials </vt:lpstr>
      <vt:lpstr>Infrastructure &amp; Project Financ</vt:lpstr>
      <vt:lpstr>Sovereign Loans</vt:lpstr>
      <vt:lpstr>Sheet9</vt:lpstr>
      <vt:lpstr>Corporates and Financials OLD</vt:lpstr>
      <vt:lpstr>ESG Fields</vt:lpstr>
      <vt:lpstr>OLD Corporates and Financials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Duc Dam Hieu;Thierry Daeschner</dc:creator>
  <cp:lastModifiedBy>Thierry Daeschner</cp:lastModifiedBy>
  <dcterms:created xsi:type="dcterms:W3CDTF">2023-12-13T12:59:39Z</dcterms:created>
  <dcterms:modified xsi:type="dcterms:W3CDTF">2024-12-06T21:43:35Z</dcterms:modified>
</cp:coreProperties>
</file>